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ddnfs01\φωτησ\ΘΕΡΜΙΚΑ ΑΠΕ 2014-2019\ΑΝΑΡΤΗΣΗ\"/>
    </mc:Choice>
  </mc:AlternateContent>
  <bookViews>
    <workbookView xWindow="0" yWindow="0" windowWidth="28800" windowHeight="12825"/>
  </bookViews>
  <sheets>
    <sheet name="ΑΝΑΡΤΗΣΗ" sheetId="40" r:id="rId1"/>
  </sheets>
  <definedNames>
    <definedName name="_xlnm.Print_Area" localSheetId="0">ΑΝΑΡΤΗΣΗ!$A$1:$AX$38</definedName>
    <definedName name="_xlnm.Print_Titles" localSheetId="0">ΑΝΑΡΤΗΣΗ!$A:$B</definedName>
  </definedNames>
  <calcPr calcId="152511"/>
</workbook>
</file>

<file path=xl/calcChain.xml><?xml version="1.0" encoding="utf-8"?>
<calcChain xmlns="http://schemas.openxmlformats.org/spreadsheetml/2006/main">
  <c r="A6" i="40" l="1"/>
  <c r="A7" i="40"/>
  <c r="A8" i="40" s="1"/>
  <c r="A9" i="40" s="1"/>
  <c r="A10" i="40" s="1"/>
  <c r="A11" i="40" s="1"/>
  <c r="A12" i="40" s="1"/>
  <c r="A13" i="40" s="1"/>
  <c r="A14" i="40" s="1"/>
  <c r="A15" i="40" s="1"/>
  <c r="A16" i="40" s="1"/>
  <c r="A17" i="40" s="1"/>
  <c r="A18" i="40" s="1"/>
  <c r="A19" i="40" s="1"/>
  <c r="A20" i="40" s="1"/>
  <c r="A21" i="40" s="1"/>
  <c r="A22" i="40" s="1"/>
  <c r="A23" i="40" s="1"/>
  <c r="A24" i="40" s="1"/>
  <c r="A25" i="40" s="1"/>
  <c r="A26" i="40" s="1"/>
  <c r="A27" i="40" s="1"/>
  <c r="A28" i="40" s="1"/>
  <c r="A29" i="40" s="1"/>
  <c r="A30" i="40" s="1"/>
  <c r="A31" i="40" s="1"/>
  <c r="A32" i="40" s="1"/>
  <c r="A5" i="40"/>
  <c r="AU42" i="40" l="1"/>
  <c r="AQ42" i="40" l="1"/>
  <c r="AM42" i="40"/>
  <c r="AI42" i="40"/>
</calcChain>
</file>

<file path=xl/sharedStrings.xml><?xml version="1.0" encoding="utf-8"?>
<sst xmlns="http://schemas.openxmlformats.org/spreadsheetml/2006/main" count="104" uniqueCount="41">
  <si>
    <t>ΡΟΔΟΣ</t>
  </si>
  <si>
    <t>ΚΡΗΤΗ</t>
  </si>
  <si>
    <t>ΑΓΑΘΟΝΗΣΙ</t>
  </si>
  <si>
    <t>ΑΜΟΡΓΟΣ</t>
  </si>
  <si>
    <t>ΑΝΑΦΗ</t>
  </si>
  <si>
    <t>ΑΝΤΙΚΥΘΗΡΑ</t>
  </si>
  <si>
    <t>ΑΣΤΥΠΑΛΑΙΑ</t>
  </si>
  <si>
    <t>ΔΟΝΟΥΣΑ</t>
  </si>
  <si>
    <t>ΙΚΑΡΙΑ</t>
  </si>
  <si>
    <t>ΛΗΜΝΟΣ</t>
  </si>
  <si>
    <t>ΜΕΓΙΣΤΗ</t>
  </si>
  <si>
    <t>ΣΕΡΙΦΟΣ</t>
  </si>
  <si>
    <t>ΣΙΦΝΟΣ</t>
  </si>
  <si>
    <t>ΟΘΩΝΟΙ</t>
  </si>
  <si>
    <t>ΛΕΣΒΟΣ</t>
  </si>
  <si>
    <t>ΜΗΛΟΣ</t>
  </si>
  <si>
    <t>ΚΥΘΝΟΣ</t>
  </si>
  <si>
    <t>ΣΚΥΡΟΣ</t>
  </si>
  <si>
    <t>ΚΩΣ</t>
  </si>
  <si>
    <t>ΠΑΤΜΟΣ</t>
  </si>
  <si>
    <t>ΣΑΜΟΣ</t>
  </si>
  <si>
    <t>ΑΡΚΙΟΙ</t>
  </si>
  <si>
    <t>ΓΑΥΔΟΣ</t>
  </si>
  <si>
    <t>ΘΗΡΑ</t>
  </si>
  <si>
    <t>ΣΥΜΗ</t>
  </si>
  <si>
    <t>ΑΓ.ΕΥΣΤΡΑΤΙΟΣ</t>
  </si>
  <si>
    <t>ΚΑΡΠΑΘΟΣ</t>
  </si>
  <si>
    <t xml:space="preserve">ΧΙΟΣ </t>
  </si>
  <si>
    <t>ΜΠΚΠ_ΜΔΝ (€/MWh)</t>
  </si>
  <si>
    <t>ΜMΚ_ΜΔΝ (€/MWh)</t>
  </si>
  <si>
    <t>Α/Α</t>
  </si>
  <si>
    <t>ΗΛΕΚΤΡΙΚΟ ΣΥΣΤΗΜΑ</t>
  </si>
  <si>
    <t>**ΕΝΕΡΓΕΙΑ ΑΠΕ
(MWh)</t>
  </si>
  <si>
    <t xml:space="preserve">*Σημειώνεται ότι τα στοιχεία είναι προσωρινά και βασίζονται στην τρέχουσα μηνιαία εκκαθάριση </t>
  </si>
  <si>
    <t>** Στις μονάδες ΑΠΕ συμπεριλαμβάνονται τα Φ/Β Ειδικού Προγράμματος</t>
  </si>
  <si>
    <t>ΜΠΚΠ_ΜΔΝ : Μέσο Πλήρες Κόστος Παραγωγής Συμβατικών Μονάδων στα ΜΔΝ</t>
  </si>
  <si>
    <t>ΜΜΚ_ΜΔΝ : Μέσο Μεταβλητό Κόστος Παραγωγής Συμβατικών Μονάδων στα ΜΔΝ</t>
  </si>
  <si>
    <t>ΕΡΕΙΚΟΥΣΣΑ</t>
  </si>
  <si>
    <t>ΕΝΕΡΓΕΙΑ ΣΥΜΒΑΤΙΚΩΝ ΜΟΝΑΔΩΝ (MWh)</t>
  </si>
  <si>
    <t>** Στις μονάδες ΑΠΕ συμπεριλαμβάνονται τα Φ/Β Ειδικού Προγράμματος και ΥΒΣ</t>
  </si>
  <si>
    <t>*ΜΗΝΙΑΙΑ ΣΤΟΙΧΕΙΑ ΕΚΚΑΘΑΡΙΣΗΣ ΣΤΑ ΜΗ ΔΙΑΣΥΝΔΕΔΕΜΕΝΑ ΝΗΣΙΑ ETOYΣ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</si>
</sst>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###,000"/>
  </numFmts>
  <fonts count="9" x14ac:knownFonts="1">
    <font>
      <sz val="11"/>
      <color theme="1"/>
      <name val="Calibri"/>
      <family val="2"/>
      <charset val="161"/>
      <scheme val="minor"/>
    </font>
    <font>
      <sz val="8"/>
      <color rgb="FF1F497D"/>
      <name val="Verdana"/>
      <family val="2"/>
      <charset val="161"/>
    </font>
    <font>
      <b/>
      <sz val="14"/>
      <color theme="1"/>
      <name val="Verdana"/>
      <family val="2"/>
      <charset val="161"/>
    </font>
    <font>
      <sz val="12"/>
      <color rgb="FF000000"/>
      <name val="Verdana"/>
      <family val="2"/>
      <charset val="161"/>
    </font>
    <font>
      <sz val="11"/>
      <color theme="1"/>
      <name val="Verdana"/>
      <family val="2"/>
      <charset val="161"/>
    </font>
    <font>
      <sz val="10"/>
      <name val="Arial"/>
      <family val="2"/>
      <charset val="161"/>
    </font>
    <font>
      <sz val="10"/>
      <name val="Arial Greek"/>
      <charset val="161"/>
    </font>
    <font>
      <sz val="14"/>
      <color rgb="FF000000"/>
      <name val="Verdana"/>
      <family val="2"/>
      <charset val="161"/>
    </font>
    <font>
      <sz val="14"/>
      <color theme="1"/>
      <name val="Verdana"/>
      <family val="2"/>
      <charset val="161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theme="3" tint="0.59996337778862885"/>
      </left>
      <right style="thin">
        <color theme="3" tint="0.59996337778862885"/>
      </right>
      <top style="thin">
        <color theme="3" tint="0.59996337778862885"/>
      </top>
      <bottom style="thin">
        <color theme="3" tint="0.59996337778862885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thin">
        <color indexed="64"/>
      </bottom>
      <diagonal/>
    </border>
    <border>
      <left style="thin">
        <color indexed="64"/>
      </left>
      <right style="medium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ashed">
        <color indexed="64"/>
      </bottom>
      <diagonal/>
    </border>
    <border>
      <left style="thin">
        <color indexed="64"/>
      </left>
      <right style="medium">
        <color auto="1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4">
    <xf numFmtId="0" fontId="0" fillId="0" borderId="0"/>
    <xf numFmtId="164" fontId="1" fillId="0" borderId="2" applyNumberFormat="0" applyProtection="0">
      <alignment horizontal="right" vertical="center"/>
    </xf>
    <xf numFmtId="0" fontId="5" fillId="0" borderId="0"/>
    <xf numFmtId="0" fontId="6" fillId="0" borderId="0"/>
  </cellStyleXfs>
  <cellXfs count="51">
    <xf numFmtId="0" fontId="0" fillId="0" borderId="0" xfId="0"/>
    <xf numFmtId="0" fontId="2" fillId="0" borderId="10" xfId="0" applyFont="1" applyFill="1" applyBorder="1" applyAlignment="1">
      <alignment horizontal="center" vertical="center" wrapText="1"/>
    </xf>
    <xf numFmtId="0" fontId="2" fillId="0" borderId="11" xfId="0" applyFont="1" applyFill="1" applyBorder="1" applyAlignment="1">
      <alignment horizontal="center" vertical="center" wrapText="1"/>
    </xf>
    <xf numFmtId="3" fontId="3" fillId="0" borderId="6" xfId="0" quotePrefix="1" applyNumberFormat="1" applyFont="1" applyFill="1" applyBorder="1" applyAlignment="1">
      <alignment horizontal="center" vertical="center" wrapText="1"/>
    </xf>
    <xf numFmtId="0" fontId="4" fillId="0" borderId="0" xfId="0" applyFont="1" applyFill="1" applyAlignment="1">
      <alignment horizontal="center"/>
    </xf>
    <xf numFmtId="0" fontId="4" fillId="0" borderId="0" xfId="0" applyFont="1" applyFill="1"/>
    <xf numFmtId="0" fontId="4" fillId="0" borderId="0" xfId="0" applyFont="1"/>
    <xf numFmtId="4" fontId="4" fillId="0" borderId="0" xfId="0" applyNumberFormat="1" applyFont="1" applyFill="1"/>
    <xf numFmtId="4" fontId="4" fillId="0" borderId="0" xfId="0" applyNumberFormat="1" applyFont="1"/>
    <xf numFmtId="4" fontId="3" fillId="0" borderId="1" xfId="0" quotePrefix="1" applyNumberFormat="1" applyFont="1" applyFill="1" applyBorder="1" applyAlignment="1">
      <alignment horizontal="center" vertical="center" wrapText="1"/>
    </xf>
    <xf numFmtId="4" fontId="3" fillId="0" borderId="15" xfId="0" quotePrefix="1" applyNumberFormat="1" applyFont="1" applyFill="1" applyBorder="1" applyAlignment="1">
      <alignment horizontal="center" vertical="center" wrapText="1"/>
    </xf>
    <xf numFmtId="0" fontId="2" fillId="0" borderId="17" xfId="0" applyFont="1" applyFill="1" applyBorder="1" applyAlignment="1">
      <alignment horizontal="center" vertical="center" wrapText="1"/>
    </xf>
    <xf numFmtId="4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13" xfId="0" applyNumberFormat="1" applyFont="1" applyFill="1" applyBorder="1" applyAlignment="1">
      <alignment horizontal="center" vertical="center" wrapText="1"/>
    </xf>
    <xf numFmtId="4" fontId="3" fillId="0" borderId="14" xfId="0" quotePrefix="1" applyNumberFormat="1" applyFont="1" applyFill="1" applyBorder="1" applyAlignment="1">
      <alignment horizontal="center" vertical="center" wrapText="1"/>
    </xf>
    <xf numFmtId="3" fontId="3" fillId="0" borderId="7" xfId="0" quotePrefix="1" applyNumberFormat="1" applyFont="1" applyFill="1" applyBorder="1" applyAlignment="1">
      <alignment horizontal="center" vertical="center" wrapText="1"/>
    </xf>
    <xf numFmtId="4" fontId="3" fillId="0" borderId="21" xfId="0" quotePrefix="1" applyNumberFormat="1" applyFont="1" applyFill="1" applyBorder="1" applyAlignment="1">
      <alignment horizontal="center" vertical="center" wrapText="1"/>
    </xf>
    <xf numFmtId="4" fontId="3" fillId="0" borderId="21" xfId="0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vertical="center" wrapText="1"/>
    </xf>
    <xf numFmtId="4" fontId="8" fillId="0" borderId="0" xfId="0" applyNumberFormat="1" applyFont="1" applyFill="1" applyAlignment="1"/>
    <xf numFmtId="4" fontId="4" fillId="0" borderId="0" xfId="0" applyNumberFormat="1" applyFont="1" applyFill="1" applyAlignment="1">
      <alignment horizontal="center" vertical="center"/>
    </xf>
    <xf numFmtId="4" fontId="3" fillId="0" borderId="18" xfId="0" quotePrefix="1" applyNumberFormat="1" applyFont="1" applyFill="1" applyBorder="1" applyAlignment="1">
      <alignment horizontal="center" vertical="center" wrapText="1"/>
    </xf>
    <xf numFmtId="4" fontId="3" fillId="0" borderId="19" xfId="0" quotePrefix="1" applyNumberFormat="1" applyFont="1" applyFill="1" applyBorder="1" applyAlignment="1">
      <alignment horizontal="center" vertical="center" wrapText="1"/>
    </xf>
    <xf numFmtId="4" fontId="3" fillId="0" borderId="13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3" fillId="0" borderId="20" xfId="0" quotePrefix="1" applyNumberFormat="1" applyFont="1" applyFill="1" applyBorder="1" applyAlignment="1">
      <alignment horizontal="center" vertical="center" wrapText="1"/>
    </xf>
    <xf numFmtId="4" fontId="4" fillId="0" borderId="0" xfId="0" applyNumberFormat="1" applyFont="1" applyFill="1" applyAlignment="1">
      <alignment horizontal="center"/>
    </xf>
    <xf numFmtId="3" fontId="7" fillId="0" borderId="0" xfId="0" quotePrefix="1" applyNumberFormat="1" applyFont="1" applyFill="1" applyBorder="1" applyAlignment="1">
      <alignment horizontal="left" vertical="center" wrapText="1"/>
    </xf>
    <xf numFmtId="0" fontId="2" fillId="0" borderId="23" xfId="0" applyFont="1" applyFill="1" applyBorder="1" applyAlignment="1">
      <alignment horizontal="center" vertical="center" wrapText="1"/>
    </xf>
    <xf numFmtId="4" fontId="3" fillId="0" borderId="24" xfId="0" quotePrefix="1" applyNumberFormat="1" applyFont="1" applyFill="1" applyBorder="1" applyAlignment="1">
      <alignment horizontal="center" vertical="center" wrapText="1"/>
    </xf>
    <xf numFmtId="4" fontId="3" fillId="0" borderId="25" xfId="0" quotePrefix="1" applyNumberFormat="1" applyFont="1" applyFill="1" applyBorder="1" applyAlignment="1">
      <alignment horizontal="center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3" fontId="7" fillId="0" borderId="9" xfId="0" quotePrefix="1" applyNumberFormat="1" applyFont="1" applyFill="1" applyBorder="1" applyAlignment="1">
      <alignment vertical="center" wrapText="1"/>
    </xf>
    <xf numFmtId="3" fontId="3" fillId="0" borderId="26" xfId="0" quotePrefix="1" applyNumberFormat="1" applyFont="1" applyFill="1" applyBorder="1" applyAlignment="1">
      <alignment horizontal="center" vertical="center" wrapText="1"/>
    </xf>
    <xf numFmtId="3" fontId="7" fillId="0" borderId="9" xfId="0" quotePrefix="1" applyNumberFormat="1" applyFont="1" applyFill="1" applyBorder="1" applyAlignment="1">
      <alignment horizontal="left" vertical="center" wrapText="1"/>
    </xf>
    <xf numFmtId="3" fontId="7" fillId="0" borderId="0" xfId="0" quotePrefix="1" applyNumberFormat="1" applyFont="1" applyFill="1" applyBorder="1" applyAlignment="1">
      <alignment horizontal="left" vertical="center" wrapText="1"/>
    </xf>
    <xf numFmtId="4" fontId="8" fillId="0" borderId="0" xfId="0" applyNumberFormat="1" applyFont="1" applyFill="1" applyAlignment="1">
      <alignment horizontal="left"/>
    </xf>
    <xf numFmtId="17" fontId="2" fillId="0" borderId="3" xfId="0" applyNumberFormat="1" applyFont="1" applyFill="1" applyBorder="1" applyAlignment="1">
      <alignment horizontal="center" vertical="center" wrapText="1"/>
    </xf>
    <xf numFmtId="17" fontId="2" fillId="0" borderId="4" xfId="0" applyNumberFormat="1" applyFont="1" applyFill="1" applyBorder="1" applyAlignment="1">
      <alignment horizontal="center" vertical="center" wrapText="1"/>
    </xf>
    <xf numFmtId="17" fontId="2" fillId="0" borderId="5" xfId="0" applyNumberFormat="1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12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18" xfId="0" applyFont="1" applyFill="1" applyBorder="1" applyAlignment="1">
      <alignment horizontal="center" vertical="center" wrapText="1"/>
    </xf>
    <xf numFmtId="0" fontId="2" fillId="0" borderId="16" xfId="0" applyFont="1" applyFill="1" applyBorder="1" applyAlignment="1">
      <alignment horizontal="center" vertical="center" wrapText="1"/>
    </xf>
    <xf numFmtId="0" fontId="2" fillId="0" borderId="22" xfId="0" applyFont="1" applyFill="1" applyBorder="1" applyAlignment="1">
      <alignment horizontal="center" vertical="center" wrapText="1"/>
    </xf>
    <xf numFmtId="0" fontId="2" fillId="0" borderId="20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vertical="center" wrapText="1"/>
    </xf>
    <xf numFmtId="0" fontId="2" fillId="0" borderId="5" xfId="0" applyFont="1" applyFill="1" applyBorder="1" applyAlignment="1">
      <alignment vertical="center" wrapText="1"/>
    </xf>
  </cellXfs>
  <cellStyles count="4">
    <cellStyle name="Normal_ΠΑΡΑΓΩΓΗ Η_Ε ΔΠΝ" xfId="2"/>
    <cellStyle name="SAPDataCell" xfId="1"/>
    <cellStyle name="Βασικό_ΙΙΔΩΤΕΣ" xfId="3"/>
    <cellStyle name="Κανονικό" xfId="0" builtinId="0"/>
  </cellStyles>
  <dxfs count="0"/>
  <tableStyles count="0" defaultTableStyle="TableStyleMedium9" defaultPivotStyle="PivotStyleLight16"/>
  <colors>
    <mruColors>
      <color rgb="FFCCFFCC"/>
      <color rgb="FFCCFFFF"/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X56"/>
  <sheetViews>
    <sheetView tabSelected="1" view="pageBreakPreview" zoomScale="60" zoomScaleNormal="60" workbookViewId="0">
      <pane xSplit="2" ySplit="3" topLeftCell="C13" activePane="bottomRight" state="frozen"/>
      <selection pane="topRight" activeCell="C1" sqref="C1"/>
      <selection pane="bottomLeft" activeCell="A4" sqref="A4"/>
      <selection pane="bottomRight" activeCell="E13" sqref="E13"/>
    </sheetView>
  </sheetViews>
  <sheetFormatPr defaultRowHeight="14.25" x14ac:dyDescent="0.2"/>
  <cols>
    <col min="1" max="1" width="7.7109375" style="4" customWidth="1"/>
    <col min="2" max="3" width="22.85546875" style="5" customWidth="1"/>
    <col min="4" max="4" width="22.28515625" style="5" customWidth="1"/>
    <col min="5" max="6" width="21.5703125" style="5" customWidth="1"/>
    <col min="7" max="7" width="22.85546875" style="5" customWidth="1"/>
    <col min="8" max="8" width="22.28515625" style="5" customWidth="1"/>
    <col min="9" max="10" width="21.5703125" style="5" customWidth="1"/>
    <col min="11" max="11" width="22.85546875" style="5" customWidth="1"/>
    <col min="12" max="12" width="22.28515625" style="5" customWidth="1"/>
    <col min="13" max="14" width="21.5703125" style="5" customWidth="1"/>
    <col min="15" max="15" width="22.85546875" style="5" hidden="1" customWidth="1"/>
    <col min="16" max="16" width="22.28515625" style="5" hidden="1" customWidth="1"/>
    <col min="17" max="18" width="21.5703125" style="5" hidden="1" customWidth="1"/>
    <col min="19" max="19" width="22.85546875" style="5" hidden="1" customWidth="1"/>
    <col min="20" max="20" width="22.28515625" style="5" hidden="1" customWidth="1"/>
    <col min="21" max="22" width="21.5703125" style="5" hidden="1" customWidth="1"/>
    <col min="23" max="23" width="22.85546875" style="5" hidden="1" customWidth="1"/>
    <col min="24" max="24" width="22.28515625" style="5" hidden="1" customWidth="1"/>
    <col min="25" max="26" width="21.5703125" style="5" hidden="1" customWidth="1"/>
    <col min="27" max="27" width="22.85546875" style="5" hidden="1" customWidth="1"/>
    <col min="28" max="28" width="22.28515625" style="5" hidden="1" customWidth="1"/>
    <col min="29" max="30" width="21.5703125" style="5" hidden="1" customWidth="1"/>
    <col min="31" max="31" width="22.85546875" style="5" hidden="1" customWidth="1"/>
    <col min="32" max="32" width="22.28515625" style="5" hidden="1" customWidth="1"/>
    <col min="33" max="34" width="21.5703125" style="5" hidden="1" customWidth="1"/>
    <col min="35" max="35" width="22.85546875" style="5" hidden="1" customWidth="1"/>
    <col min="36" max="36" width="22.28515625" style="5" hidden="1" customWidth="1"/>
    <col min="37" max="38" width="21.5703125" style="5" hidden="1" customWidth="1"/>
    <col min="39" max="39" width="22.85546875" style="5" hidden="1" customWidth="1"/>
    <col min="40" max="40" width="22.28515625" style="5" hidden="1" customWidth="1"/>
    <col min="41" max="42" width="21.5703125" style="5" hidden="1" customWidth="1"/>
    <col min="43" max="43" width="22.85546875" style="5" hidden="1" customWidth="1"/>
    <col min="44" max="44" width="22.28515625" style="5" hidden="1" customWidth="1"/>
    <col min="45" max="46" width="21.5703125" style="5" hidden="1" customWidth="1"/>
    <col min="47" max="47" width="22.85546875" style="5" hidden="1" customWidth="1"/>
    <col min="48" max="48" width="22.28515625" style="5" hidden="1" customWidth="1"/>
    <col min="49" max="50" width="21.5703125" style="5" hidden="1" customWidth="1"/>
    <col min="51" max="16384" width="9.140625" style="6"/>
  </cols>
  <sheetData>
    <row r="1" spans="1:50" ht="57.75" customHeight="1" thickBot="1" x14ac:dyDescent="0.25">
      <c r="A1" s="43" t="s">
        <v>30</v>
      </c>
      <c r="B1" s="46" t="s">
        <v>31</v>
      </c>
      <c r="C1" s="42" t="s">
        <v>40</v>
      </c>
      <c r="D1" s="40"/>
      <c r="E1" s="40"/>
      <c r="F1" s="40"/>
      <c r="G1" s="40"/>
      <c r="H1" s="40"/>
      <c r="I1" s="40"/>
      <c r="J1" s="40"/>
      <c r="K1" s="40"/>
      <c r="L1" s="40"/>
      <c r="M1" s="40"/>
      <c r="N1" s="41"/>
      <c r="O1" s="49"/>
      <c r="P1" s="49"/>
      <c r="Q1" s="49"/>
      <c r="R1" s="50"/>
      <c r="S1" s="42" t="s">
        <v>40</v>
      </c>
      <c r="T1" s="40"/>
      <c r="U1" s="40"/>
      <c r="V1" s="40"/>
      <c r="W1" s="40"/>
      <c r="X1" s="40"/>
      <c r="Y1" s="40"/>
      <c r="Z1" s="41"/>
      <c r="AA1" s="42" t="s">
        <v>40</v>
      </c>
      <c r="AB1" s="40"/>
      <c r="AC1" s="40"/>
      <c r="AD1" s="40"/>
      <c r="AE1" s="40"/>
      <c r="AF1" s="40"/>
      <c r="AG1" s="40"/>
      <c r="AH1" s="41"/>
      <c r="AI1" s="42" t="s">
        <v>40</v>
      </c>
      <c r="AJ1" s="40"/>
      <c r="AK1" s="40"/>
      <c r="AL1" s="40"/>
      <c r="AM1" s="40"/>
      <c r="AN1" s="40"/>
      <c r="AO1" s="40"/>
      <c r="AP1" s="40"/>
      <c r="AQ1" s="42" t="s">
        <v>40</v>
      </c>
      <c r="AR1" s="40"/>
      <c r="AS1" s="40"/>
      <c r="AT1" s="40"/>
      <c r="AU1" s="40"/>
      <c r="AV1" s="40"/>
      <c r="AW1" s="40"/>
      <c r="AX1" s="40"/>
    </row>
    <row r="2" spans="1:50" ht="26.25" customHeight="1" thickBot="1" x14ac:dyDescent="0.25">
      <c r="A2" s="44"/>
      <c r="B2" s="47"/>
      <c r="C2" s="37">
        <v>43466</v>
      </c>
      <c r="D2" s="40"/>
      <c r="E2" s="40"/>
      <c r="F2" s="41"/>
      <c r="G2" s="38">
        <v>43497</v>
      </c>
      <c r="H2" s="40"/>
      <c r="I2" s="40"/>
      <c r="J2" s="41"/>
      <c r="K2" s="37">
        <v>43525</v>
      </c>
      <c r="L2" s="40"/>
      <c r="M2" s="40"/>
      <c r="N2" s="41"/>
      <c r="O2" s="37">
        <v>43556</v>
      </c>
      <c r="P2" s="40"/>
      <c r="Q2" s="40"/>
      <c r="R2" s="41"/>
      <c r="S2" s="37">
        <v>43586</v>
      </c>
      <c r="T2" s="40"/>
      <c r="U2" s="40"/>
      <c r="V2" s="41"/>
      <c r="W2" s="37">
        <v>43617</v>
      </c>
      <c r="X2" s="40"/>
      <c r="Y2" s="40"/>
      <c r="Z2" s="41"/>
      <c r="AA2" s="37">
        <v>43647</v>
      </c>
      <c r="AB2" s="40"/>
      <c r="AC2" s="40"/>
      <c r="AD2" s="41"/>
      <c r="AE2" s="37">
        <v>43678</v>
      </c>
      <c r="AF2" s="38"/>
      <c r="AG2" s="38"/>
      <c r="AH2" s="39"/>
      <c r="AI2" s="37">
        <v>43709</v>
      </c>
      <c r="AJ2" s="38"/>
      <c r="AK2" s="38"/>
      <c r="AL2" s="39"/>
      <c r="AM2" s="37">
        <v>43739</v>
      </c>
      <c r="AN2" s="38"/>
      <c r="AO2" s="38"/>
      <c r="AP2" s="39"/>
      <c r="AQ2" s="37">
        <v>43770</v>
      </c>
      <c r="AR2" s="38"/>
      <c r="AS2" s="38"/>
      <c r="AT2" s="39"/>
      <c r="AU2" s="37">
        <v>43800</v>
      </c>
      <c r="AV2" s="38"/>
      <c r="AW2" s="38"/>
      <c r="AX2" s="39"/>
    </row>
    <row r="3" spans="1:50" ht="78.95" customHeight="1" thickBot="1" x14ac:dyDescent="0.25">
      <c r="A3" s="45"/>
      <c r="B3" s="48"/>
      <c r="C3" s="11" t="s">
        <v>32</v>
      </c>
      <c r="D3" s="1" t="s">
        <v>38</v>
      </c>
      <c r="E3" s="1" t="s">
        <v>28</v>
      </c>
      <c r="F3" s="2" t="s">
        <v>29</v>
      </c>
      <c r="G3" s="28" t="s">
        <v>32</v>
      </c>
      <c r="H3" s="1" t="s">
        <v>38</v>
      </c>
      <c r="I3" s="1" t="s">
        <v>28</v>
      </c>
      <c r="J3" s="2" t="s">
        <v>29</v>
      </c>
      <c r="K3" s="11" t="s">
        <v>32</v>
      </c>
      <c r="L3" s="1" t="s">
        <v>38</v>
      </c>
      <c r="M3" s="1" t="s">
        <v>28</v>
      </c>
      <c r="N3" s="2" t="s">
        <v>29</v>
      </c>
      <c r="O3" s="11" t="s">
        <v>32</v>
      </c>
      <c r="P3" s="1" t="s">
        <v>38</v>
      </c>
      <c r="Q3" s="1" t="s">
        <v>28</v>
      </c>
      <c r="R3" s="2" t="s">
        <v>29</v>
      </c>
      <c r="S3" s="11" t="s">
        <v>32</v>
      </c>
      <c r="T3" s="1" t="s">
        <v>38</v>
      </c>
      <c r="U3" s="1" t="s">
        <v>28</v>
      </c>
      <c r="V3" s="2" t="s">
        <v>29</v>
      </c>
      <c r="W3" s="11" t="s">
        <v>32</v>
      </c>
      <c r="X3" s="1" t="s">
        <v>38</v>
      </c>
      <c r="Y3" s="1" t="s">
        <v>28</v>
      </c>
      <c r="Z3" s="2" t="s">
        <v>29</v>
      </c>
      <c r="AA3" s="11" t="s">
        <v>32</v>
      </c>
      <c r="AB3" s="1" t="s">
        <v>38</v>
      </c>
      <c r="AC3" s="1" t="s">
        <v>28</v>
      </c>
      <c r="AD3" s="2" t="s">
        <v>29</v>
      </c>
      <c r="AE3" s="11" t="s">
        <v>32</v>
      </c>
      <c r="AF3" s="1" t="s">
        <v>38</v>
      </c>
      <c r="AG3" s="1" t="s">
        <v>28</v>
      </c>
      <c r="AH3" s="2" t="s">
        <v>29</v>
      </c>
      <c r="AI3" s="11" t="s">
        <v>32</v>
      </c>
      <c r="AJ3" s="1" t="s">
        <v>38</v>
      </c>
      <c r="AK3" s="1" t="s">
        <v>28</v>
      </c>
      <c r="AL3" s="2" t="s">
        <v>29</v>
      </c>
      <c r="AM3" s="11" t="s">
        <v>32</v>
      </c>
      <c r="AN3" s="1" t="s">
        <v>38</v>
      </c>
      <c r="AO3" s="1" t="s">
        <v>28</v>
      </c>
      <c r="AP3" s="2" t="s">
        <v>29</v>
      </c>
      <c r="AQ3" s="11" t="s">
        <v>32</v>
      </c>
      <c r="AR3" s="1" t="s">
        <v>38</v>
      </c>
      <c r="AS3" s="1" t="s">
        <v>28</v>
      </c>
      <c r="AT3" s="2" t="s">
        <v>29</v>
      </c>
      <c r="AU3" s="11" t="s">
        <v>32</v>
      </c>
      <c r="AV3" s="1" t="s">
        <v>38</v>
      </c>
      <c r="AW3" s="1" t="s">
        <v>28</v>
      </c>
      <c r="AX3" s="2" t="s">
        <v>29</v>
      </c>
    </row>
    <row r="4" spans="1:50" ht="35.1" customHeight="1" x14ac:dyDescent="0.2">
      <c r="A4" s="15">
        <v>1</v>
      </c>
      <c r="B4" s="10" t="s">
        <v>25</v>
      </c>
      <c r="C4" s="12">
        <v>0</v>
      </c>
      <c r="D4" s="9">
        <v>99.64</v>
      </c>
      <c r="E4" s="9">
        <v>492.85366237981424</v>
      </c>
      <c r="F4" s="10">
        <v>288.67414516929654</v>
      </c>
      <c r="G4" s="29">
        <v>0</v>
      </c>
      <c r="H4" s="9">
        <v>89.21</v>
      </c>
      <c r="I4" s="9">
        <v>522.61617720038691</v>
      </c>
      <c r="J4" s="10">
        <v>291.75067712727116</v>
      </c>
      <c r="K4" s="12">
        <v>0</v>
      </c>
      <c r="L4" s="9">
        <v>84.43</v>
      </c>
      <c r="M4" s="9">
        <v>426.70358786718452</v>
      </c>
      <c r="N4" s="10">
        <v>306.01495513565959</v>
      </c>
      <c r="O4" s="12"/>
      <c r="P4" s="9"/>
      <c r="Q4" s="9"/>
      <c r="R4" s="10"/>
      <c r="S4" s="12"/>
      <c r="T4" s="9"/>
      <c r="U4" s="9"/>
      <c r="V4" s="10"/>
      <c r="W4" s="12"/>
      <c r="X4" s="9"/>
      <c r="Y4" s="9"/>
      <c r="Z4" s="10"/>
      <c r="AA4" s="12"/>
      <c r="AB4" s="9"/>
      <c r="AC4" s="9"/>
      <c r="AD4" s="10"/>
      <c r="AE4" s="12"/>
      <c r="AF4" s="9"/>
      <c r="AG4" s="9"/>
      <c r="AH4" s="10"/>
      <c r="AI4" s="12"/>
      <c r="AJ4" s="9"/>
      <c r="AK4" s="9"/>
      <c r="AL4" s="10"/>
      <c r="AM4" s="12"/>
      <c r="AN4" s="9"/>
      <c r="AO4" s="9"/>
      <c r="AP4" s="10"/>
      <c r="AQ4" s="12"/>
      <c r="AR4" s="9"/>
      <c r="AS4" s="9"/>
      <c r="AT4" s="10"/>
      <c r="AU4" s="12"/>
      <c r="AV4" s="9"/>
      <c r="AW4" s="9"/>
      <c r="AX4" s="10"/>
    </row>
    <row r="5" spans="1:50" ht="35.1" customHeight="1" x14ac:dyDescent="0.2">
      <c r="A5" s="3">
        <f>A4+1</f>
        <v>2</v>
      </c>
      <c r="B5" s="23" t="s">
        <v>2</v>
      </c>
      <c r="C5" s="12">
        <v>0</v>
      </c>
      <c r="D5" s="9">
        <v>67.349999999999994</v>
      </c>
      <c r="E5" s="9">
        <v>995.55494965730145</v>
      </c>
      <c r="F5" s="10">
        <v>303.7550277763375</v>
      </c>
      <c r="G5" s="29">
        <v>0</v>
      </c>
      <c r="H5" s="9">
        <v>57.63</v>
      </c>
      <c r="I5" s="9">
        <v>789.16587960773177</v>
      </c>
      <c r="J5" s="10">
        <v>297.74214650547731</v>
      </c>
      <c r="K5" s="12">
        <v>0</v>
      </c>
      <c r="L5" s="9">
        <v>54.47</v>
      </c>
      <c r="M5" s="9">
        <v>772.77353360853101</v>
      </c>
      <c r="N5" s="10">
        <v>291.6789909486647</v>
      </c>
      <c r="O5" s="12"/>
      <c r="P5" s="9"/>
      <c r="Q5" s="9"/>
      <c r="R5" s="10"/>
      <c r="S5" s="12"/>
      <c r="T5" s="9"/>
      <c r="U5" s="9"/>
      <c r="V5" s="10"/>
      <c r="W5" s="12"/>
      <c r="X5" s="9"/>
      <c r="Y5" s="9"/>
      <c r="Z5" s="10"/>
      <c r="AA5" s="12"/>
      <c r="AB5" s="9"/>
      <c r="AC5" s="9"/>
      <c r="AD5" s="10"/>
      <c r="AE5" s="12"/>
      <c r="AF5" s="9"/>
      <c r="AG5" s="9"/>
      <c r="AH5" s="10"/>
      <c r="AI5" s="12"/>
      <c r="AJ5" s="9"/>
      <c r="AK5" s="9"/>
      <c r="AL5" s="10"/>
      <c r="AM5" s="12"/>
      <c r="AN5" s="9"/>
      <c r="AO5" s="9"/>
      <c r="AP5" s="10"/>
      <c r="AQ5" s="12"/>
      <c r="AR5" s="9"/>
      <c r="AS5" s="9"/>
      <c r="AT5" s="10"/>
      <c r="AU5" s="12"/>
      <c r="AV5" s="9"/>
      <c r="AW5" s="9"/>
      <c r="AX5" s="10"/>
    </row>
    <row r="6" spans="1:50" ht="35.1" customHeight="1" x14ac:dyDescent="0.2">
      <c r="A6" s="3">
        <f t="shared" ref="A6:A32" si="0">A5+1</f>
        <v>3</v>
      </c>
      <c r="B6" s="23" t="s">
        <v>3</v>
      </c>
      <c r="C6" s="12">
        <v>18.967149000000003</v>
      </c>
      <c r="D6" s="9">
        <v>800.55</v>
      </c>
      <c r="E6" s="9">
        <v>391.87357312406778</v>
      </c>
      <c r="F6" s="10">
        <v>260.11386023364713</v>
      </c>
      <c r="G6" s="29">
        <v>23.657812</v>
      </c>
      <c r="H6" s="9">
        <v>732.6</v>
      </c>
      <c r="I6" s="9">
        <v>361.46551469124665</v>
      </c>
      <c r="J6" s="10">
        <v>247.78058910052911</v>
      </c>
      <c r="K6" s="12">
        <v>40.736396999999997</v>
      </c>
      <c r="L6" s="9">
        <v>748.83</v>
      </c>
      <c r="M6" s="9">
        <v>354.44234740317097</v>
      </c>
      <c r="N6" s="10">
        <v>243.66057251733619</v>
      </c>
      <c r="O6" s="12"/>
      <c r="P6" s="9"/>
      <c r="Q6" s="9"/>
      <c r="R6" s="10"/>
      <c r="S6" s="12"/>
      <c r="T6" s="9"/>
      <c r="U6" s="9"/>
      <c r="V6" s="10"/>
      <c r="W6" s="12"/>
      <c r="X6" s="9"/>
      <c r="Y6" s="9"/>
      <c r="Z6" s="10"/>
      <c r="AA6" s="12"/>
      <c r="AB6" s="9"/>
      <c r="AC6" s="9"/>
      <c r="AD6" s="10"/>
      <c r="AE6" s="12"/>
      <c r="AF6" s="9"/>
      <c r="AG6" s="9"/>
      <c r="AH6" s="10"/>
      <c r="AI6" s="12"/>
      <c r="AJ6" s="9"/>
      <c r="AK6" s="9"/>
      <c r="AL6" s="10"/>
      <c r="AM6" s="12"/>
      <c r="AN6" s="9"/>
      <c r="AO6" s="9"/>
      <c r="AP6" s="10"/>
      <c r="AQ6" s="12"/>
      <c r="AR6" s="9"/>
      <c r="AS6" s="9"/>
      <c r="AT6" s="10"/>
      <c r="AU6" s="12"/>
      <c r="AV6" s="9"/>
      <c r="AW6" s="9"/>
      <c r="AX6" s="10"/>
    </row>
    <row r="7" spans="1:50" ht="35.1" customHeight="1" x14ac:dyDescent="0.2">
      <c r="A7" s="3">
        <f t="shared" si="0"/>
        <v>4</v>
      </c>
      <c r="B7" s="23" t="s">
        <v>4</v>
      </c>
      <c r="C7" s="12">
        <v>0</v>
      </c>
      <c r="D7" s="9">
        <v>90.65</v>
      </c>
      <c r="E7" s="9">
        <v>542.97923562118365</v>
      </c>
      <c r="F7" s="10">
        <v>282.89023932842747</v>
      </c>
      <c r="G7" s="29">
        <v>0</v>
      </c>
      <c r="H7" s="9">
        <v>86.44</v>
      </c>
      <c r="I7" s="9">
        <v>490.41198019061403</v>
      </c>
      <c r="J7" s="10">
        <v>282.42444532321053</v>
      </c>
      <c r="K7" s="12">
        <v>0</v>
      </c>
      <c r="L7" s="9">
        <v>88.15</v>
      </c>
      <c r="M7" s="9">
        <v>513.94909288939732</v>
      </c>
      <c r="N7" s="10">
        <v>262.75768603813981</v>
      </c>
      <c r="O7" s="12"/>
      <c r="P7" s="9"/>
      <c r="Q7" s="9"/>
      <c r="R7" s="10"/>
      <c r="S7" s="12"/>
      <c r="T7" s="9"/>
      <c r="U7" s="9"/>
      <c r="V7" s="10"/>
      <c r="W7" s="12"/>
      <c r="X7" s="9"/>
      <c r="Y7" s="9"/>
      <c r="Z7" s="10"/>
      <c r="AA7" s="12"/>
      <c r="AB7" s="9"/>
      <c r="AC7" s="9"/>
      <c r="AD7" s="10"/>
      <c r="AE7" s="12"/>
      <c r="AF7" s="9"/>
      <c r="AG7" s="9"/>
      <c r="AH7" s="10"/>
      <c r="AI7" s="12"/>
      <c r="AJ7" s="9"/>
      <c r="AK7" s="9"/>
      <c r="AL7" s="10"/>
      <c r="AM7" s="12"/>
      <c r="AN7" s="9"/>
      <c r="AO7" s="9"/>
      <c r="AP7" s="10"/>
      <c r="AQ7" s="12"/>
      <c r="AR7" s="9"/>
      <c r="AS7" s="9"/>
      <c r="AT7" s="10"/>
      <c r="AU7" s="12"/>
      <c r="AV7" s="9"/>
      <c r="AW7" s="9"/>
      <c r="AX7" s="10"/>
    </row>
    <row r="8" spans="1:50" ht="35.1" customHeight="1" x14ac:dyDescent="0.2">
      <c r="A8" s="3">
        <f t="shared" si="0"/>
        <v>5</v>
      </c>
      <c r="B8" s="23" t="s">
        <v>5</v>
      </c>
      <c r="C8" s="12">
        <v>0</v>
      </c>
      <c r="D8" s="9">
        <v>25.24</v>
      </c>
      <c r="E8" s="9">
        <v>1283.2961636625434</v>
      </c>
      <c r="F8" s="10">
        <v>330.80161874575509</v>
      </c>
      <c r="G8" s="29">
        <v>0</v>
      </c>
      <c r="H8" s="9">
        <v>20.41</v>
      </c>
      <c r="I8" s="9">
        <v>1647.7582021032733</v>
      </c>
      <c r="J8" s="10">
        <v>336.78230072977641</v>
      </c>
      <c r="K8" s="12">
        <v>0</v>
      </c>
      <c r="L8" s="9">
        <v>25.23</v>
      </c>
      <c r="M8" s="9">
        <v>1235.6186344444341</v>
      </c>
      <c r="N8" s="10">
        <v>319.70630202140313</v>
      </c>
      <c r="O8" s="12"/>
      <c r="P8" s="9"/>
      <c r="Q8" s="9"/>
      <c r="R8" s="10"/>
      <c r="S8" s="12"/>
      <c r="T8" s="9"/>
      <c r="U8" s="9"/>
      <c r="V8" s="10"/>
      <c r="W8" s="12"/>
      <c r="X8" s="9"/>
      <c r="Y8" s="9"/>
      <c r="Z8" s="10"/>
      <c r="AA8" s="12"/>
      <c r="AB8" s="9"/>
      <c r="AC8" s="9"/>
      <c r="AD8" s="10"/>
      <c r="AE8" s="12"/>
      <c r="AF8" s="9"/>
      <c r="AG8" s="9"/>
      <c r="AH8" s="10"/>
      <c r="AI8" s="12"/>
      <c r="AJ8" s="9"/>
      <c r="AK8" s="9"/>
      <c r="AL8" s="10"/>
      <c r="AM8" s="12"/>
      <c r="AN8" s="9"/>
      <c r="AO8" s="9"/>
      <c r="AP8" s="10"/>
      <c r="AQ8" s="12"/>
      <c r="AR8" s="9"/>
      <c r="AS8" s="9"/>
      <c r="AT8" s="10"/>
      <c r="AU8" s="12"/>
      <c r="AV8" s="9"/>
      <c r="AW8" s="9"/>
      <c r="AX8" s="10"/>
    </row>
    <row r="9" spans="1:50" ht="35.1" customHeight="1" x14ac:dyDescent="0.2">
      <c r="A9" s="3">
        <f t="shared" si="0"/>
        <v>6</v>
      </c>
      <c r="B9" s="13" t="s">
        <v>21</v>
      </c>
      <c r="C9" s="12">
        <v>0</v>
      </c>
      <c r="D9" s="9">
        <v>21.19</v>
      </c>
      <c r="E9" s="9">
        <v>1113.2334499629937</v>
      </c>
      <c r="F9" s="10">
        <v>365.21248255346177</v>
      </c>
      <c r="G9" s="29">
        <v>0</v>
      </c>
      <c r="H9" s="9">
        <v>17.45</v>
      </c>
      <c r="I9" s="9">
        <v>1313.3797616340466</v>
      </c>
      <c r="J9" s="10">
        <v>411.32569481028435</v>
      </c>
      <c r="K9" s="12">
        <v>0</v>
      </c>
      <c r="L9" s="9">
        <v>21</v>
      </c>
      <c r="M9" s="9">
        <v>1055.0173049209236</v>
      </c>
      <c r="N9" s="10">
        <v>374.57904463165443</v>
      </c>
      <c r="O9" s="12"/>
      <c r="P9" s="9"/>
      <c r="Q9" s="9"/>
      <c r="R9" s="10"/>
      <c r="S9" s="12"/>
      <c r="T9" s="9"/>
      <c r="U9" s="9"/>
      <c r="V9" s="10"/>
      <c r="W9" s="12"/>
      <c r="X9" s="9"/>
      <c r="Y9" s="9"/>
      <c r="Z9" s="10"/>
      <c r="AA9" s="12"/>
      <c r="AB9" s="9"/>
      <c r="AC9" s="9"/>
      <c r="AD9" s="10"/>
      <c r="AE9" s="12"/>
      <c r="AF9" s="9"/>
      <c r="AG9" s="9"/>
      <c r="AH9" s="10"/>
      <c r="AI9" s="12"/>
      <c r="AJ9" s="9"/>
      <c r="AK9" s="9"/>
      <c r="AL9" s="10"/>
      <c r="AM9" s="12"/>
      <c r="AN9" s="9"/>
      <c r="AO9" s="9"/>
      <c r="AP9" s="10"/>
      <c r="AQ9" s="12"/>
      <c r="AR9" s="9"/>
      <c r="AS9" s="9"/>
      <c r="AT9" s="10"/>
      <c r="AU9" s="12"/>
      <c r="AV9" s="9"/>
      <c r="AW9" s="9"/>
      <c r="AX9" s="10"/>
    </row>
    <row r="10" spans="1:50" ht="35.1" customHeight="1" x14ac:dyDescent="0.2">
      <c r="A10" s="3">
        <f t="shared" si="0"/>
        <v>7</v>
      </c>
      <c r="B10" s="16" t="s">
        <v>6</v>
      </c>
      <c r="C10" s="12">
        <v>22.210039999999999</v>
      </c>
      <c r="D10" s="9">
        <v>540.42999999999995</v>
      </c>
      <c r="E10" s="9">
        <v>462.30479668276638</v>
      </c>
      <c r="F10" s="10">
        <v>271.04502892520037</v>
      </c>
      <c r="G10" s="29">
        <v>31.444165000000002</v>
      </c>
      <c r="H10" s="9">
        <v>445.63</v>
      </c>
      <c r="I10" s="9">
        <v>463.72182627038825</v>
      </c>
      <c r="J10" s="10">
        <v>274.01402767240035</v>
      </c>
      <c r="K10" s="12">
        <v>48.088039999999999</v>
      </c>
      <c r="L10" s="9">
        <v>420.26</v>
      </c>
      <c r="M10" s="9">
        <v>483.35936932212701</v>
      </c>
      <c r="N10" s="10">
        <v>270.94147019011024</v>
      </c>
      <c r="O10" s="12"/>
      <c r="P10" s="9"/>
      <c r="Q10" s="9"/>
      <c r="R10" s="10"/>
      <c r="S10" s="12"/>
      <c r="T10" s="9"/>
      <c r="U10" s="9"/>
      <c r="V10" s="10"/>
      <c r="W10" s="12"/>
      <c r="X10" s="9"/>
      <c r="Y10" s="9"/>
      <c r="Z10" s="10"/>
      <c r="AA10" s="12"/>
      <c r="AB10" s="9"/>
      <c r="AC10" s="9"/>
      <c r="AD10" s="10"/>
      <c r="AE10" s="12"/>
      <c r="AF10" s="9"/>
      <c r="AG10" s="9"/>
      <c r="AH10" s="10"/>
      <c r="AI10" s="12"/>
      <c r="AJ10" s="9"/>
      <c r="AK10" s="9"/>
      <c r="AL10" s="10"/>
      <c r="AM10" s="12"/>
      <c r="AN10" s="9"/>
      <c r="AO10" s="9"/>
      <c r="AP10" s="10"/>
      <c r="AQ10" s="12"/>
      <c r="AR10" s="9"/>
      <c r="AS10" s="9"/>
      <c r="AT10" s="10"/>
      <c r="AU10" s="12"/>
      <c r="AV10" s="9"/>
      <c r="AW10" s="9"/>
      <c r="AX10" s="10"/>
    </row>
    <row r="11" spans="1:50" ht="35.1" customHeight="1" x14ac:dyDescent="0.2">
      <c r="A11" s="3">
        <f t="shared" si="0"/>
        <v>8</v>
      </c>
      <c r="B11" s="23" t="s">
        <v>22</v>
      </c>
      <c r="C11" s="12">
        <v>0</v>
      </c>
      <c r="D11" s="9">
        <v>37.74</v>
      </c>
      <c r="E11" s="9">
        <v>865.12005292466222</v>
      </c>
      <c r="F11" s="10">
        <v>346.74847524421261</v>
      </c>
      <c r="G11" s="29">
        <v>0</v>
      </c>
      <c r="H11" s="9">
        <v>34.07</v>
      </c>
      <c r="I11" s="9">
        <v>691.24867554179684</v>
      </c>
      <c r="J11" s="10">
        <v>336.04796108156302</v>
      </c>
      <c r="K11" s="12">
        <v>0</v>
      </c>
      <c r="L11" s="9">
        <v>37.409999999999997</v>
      </c>
      <c r="M11" s="9">
        <v>894.50030371235516</v>
      </c>
      <c r="N11" s="10">
        <v>333.17957819350556</v>
      </c>
      <c r="O11" s="12"/>
      <c r="P11" s="9"/>
      <c r="Q11" s="9"/>
      <c r="R11" s="10"/>
      <c r="S11" s="12"/>
      <c r="T11" s="9"/>
      <c r="U11" s="9"/>
      <c r="V11" s="10"/>
      <c r="W11" s="12"/>
      <c r="X11" s="9"/>
      <c r="Y11" s="9"/>
      <c r="Z11" s="10"/>
      <c r="AA11" s="12"/>
      <c r="AB11" s="9"/>
      <c r="AC11" s="9"/>
      <c r="AD11" s="10"/>
      <c r="AE11" s="12"/>
      <c r="AF11" s="9"/>
      <c r="AG11" s="9"/>
      <c r="AH11" s="10"/>
      <c r="AI11" s="12"/>
      <c r="AJ11" s="9"/>
      <c r="AK11" s="9"/>
      <c r="AL11" s="10"/>
      <c r="AM11" s="12"/>
      <c r="AN11" s="9"/>
      <c r="AO11" s="9"/>
      <c r="AP11" s="10"/>
      <c r="AQ11" s="12"/>
      <c r="AR11" s="9"/>
      <c r="AS11" s="9"/>
      <c r="AT11" s="10"/>
      <c r="AU11" s="12"/>
      <c r="AV11" s="9"/>
      <c r="AW11" s="9"/>
      <c r="AX11" s="10"/>
    </row>
    <row r="12" spans="1:50" ht="35.1" customHeight="1" x14ac:dyDescent="0.2">
      <c r="A12" s="3">
        <f t="shared" si="0"/>
        <v>9</v>
      </c>
      <c r="B12" s="17" t="s">
        <v>7</v>
      </c>
      <c r="C12" s="12">
        <v>0</v>
      </c>
      <c r="D12" s="9">
        <v>53.39</v>
      </c>
      <c r="E12" s="9">
        <v>1102.0479233175331</v>
      </c>
      <c r="F12" s="10">
        <v>355.26562552048824</v>
      </c>
      <c r="G12" s="29">
        <v>0</v>
      </c>
      <c r="H12" s="9">
        <v>48.31</v>
      </c>
      <c r="I12" s="9">
        <v>1064.7989610714426</v>
      </c>
      <c r="J12" s="10">
        <v>387.53108597206563</v>
      </c>
      <c r="K12" s="12">
        <v>0</v>
      </c>
      <c r="L12" s="9">
        <v>51.23</v>
      </c>
      <c r="M12" s="9">
        <v>1021.9188079451384</v>
      </c>
      <c r="N12" s="10">
        <v>359.97461419048494</v>
      </c>
      <c r="O12" s="12"/>
      <c r="P12" s="9"/>
      <c r="Q12" s="9"/>
      <c r="R12" s="10"/>
      <c r="S12" s="12"/>
      <c r="T12" s="9"/>
      <c r="U12" s="9"/>
      <c r="V12" s="10"/>
      <c r="W12" s="12"/>
      <c r="X12" s="9"/>
      <c r="Y12" s="9"/>
      <c r="Z12" s="10"/>
      <c r="AA12" s="12"/>
      <c r="AB12" s="9"/>
      <c r="AC12" s="9"/>
      <c r="AD12" s="10"/>
      <c r="AE12" s="12"/>
      <c r="AF12" s="9"/>
      <c r="AG12" s="9"/>
      <c r="AH12" s="10"/>
      <c r="AI12" s="12"/>
      <c r="AJ12" s="9"/>
      <c r="AK12" s="9"/>
      <c r="AL12" s="10"/>
      <c r="AM12" s="12"/>
      <c r="AN12" s="9"/>
      <c r="AO12" s="9"/>
      <c r="AP12" s="10"/>
      <c r="AQ12" s="12"/>
      <c r="AR12" s="9"/>
      <c r="AS12" s="9"/>
      <c r="AT12" s="10"/>
      <c r="AU12" s="12"/>
      <c r="AV12" s="9"/>
      <c r="AW12" s="9"/>
      <c r="AX12" s="10"/>
    </row>
    <row r="13" spans="1:50" ht="35.1" customHeight="1" x14ac:dyDescent="0.2">
      <c r="A13" s="3">
        <f t="shared" si="0"/>
        <v>10</v>
      </c>
      <c r="B13" s="23" t="s">
        <v>37</v>
      </c>
      <c r="C13" s="12">
        <v>0</v>
      </c>
      <c r="D13" s="9">
        <v>41.11</v>
      </c>
      <c r="E13" s="9">
        <v>1178.9490172021522</v>
      </c>
      <c r="F13" s="10">
        <v>361.00557002205198</v>
      </c>
      <c r="G13" s="29">
        <v>0</v>
      </c>
      <c r="H13" s="9">
        <v>39.99</v>
      </c>
      <c r="I13" s="9">
        <v>1382.2511360766789</v>
      </c>
      <c r="J13" s="10">
        <v>376.36080648826703</v>
      </c>
      <c r="K13" s="12">
        <v>0</v>
      </c>
      <c r="L13" s="9">
        <v>50.81</v>
      </c>
      <c r="M13" s="9">
        <v>896.53437901574569</v>
      </c>
      <c r="N13" s="10">
        <v>338.83521979038488</v>
      </c>
      <c r="O13" s="12"/>
      <c r="P13" s="9"/>
      <c r="Q13" s="9"/>
      <c r="R13" s="10"/>
      <c r="S13" s="12"/>
      <c r="T13" s="9"/>
      <c r="U13" s="9"/>
      <c r="V13" s="10"/>
      <c r="W13" s="12"/>
      <c r="X13" s="9"/>
      <c r="Y13" s="9"/>
      <c r="Z13" s="10"/>
      <c r="AA13" s="12"/>
      <c r="AB13" s="9"/>
      <c r="AC13" s="9"/>
      <c r="AD13" s="10"/>
      <c r="AE13" s="12"/>
      <c r="AF13" s="9"/>
      <c r="AG13" s="9"/>
      <c r="AH13" s="10"/>
      <c r="AI13" s="12"/>
      <c r="AJ13" s="9"/>
      <c r="AK13" s="9"/>
      <c r="AL13" s="10"/>
      <c r="AM13" s="12"/>
      <c r="AN13" s="9"/>
      <c r="AO13" s="9"/>
      <c r="AP13" s="10"/>
      <c r="AQ13" s="12"/>
      <c r="AR13" s="9"/>
      <c r="AS13" s="9"/>
      <c r="AT13" s="10"/>
      <c r="AU13" s="12"/>
      <c r="AV13" s="9"/>
      <c r="AW13" s="9"/>
      <c r="AX13" s="10"/>
    </row>
    <row r="14" spans="1:50" ht="35.1" customHeight="1" x14ac:dyDescent="0.2">
      <c r="A14" s="3">
        <f t="shared" si="0"/>
        <v>11</v>
      </c>
      <c r="B14" s="13" t="s">
        <v>23</v>
      </c>
      <c r="C14" s="12">
        <v>49.064444000000002</v>
      </c>
      <c r="D14" s="9">
        <v>11015.03</v>
      </c>
      <c r="E14" s="9">
        <v>237.79177948646702</v>
      </c>
      <c r="F14" s="10">
        <v>156.59225763388432</v>
      </c>
      <c r="G14" s="29">
        <v>49.470193000000002</v>
      </c>
      <c r="H14" s="9">
        <v>10589.67</v>
      </c>
      <c r="I14" s="9">
        <v>251.94453403375587</v>
      </c>
      <c r="J14" s="10">
        <v>170.83581408700391</v>
      </c>
      <c r="K14" s="12">
        <v>70.848078999999998</v>
      </c>
      <c r="L14" s="9">
        <v>12268.03</v>
      </c>
      <c r="M14" s="9">
        <v>226.24030050781124</v>
      </c>
      <c r="N14" s="10">
        <v>158.76988363089453</v>
      </c>
      <c r="O14" s="12"/>
      <c r="P14" s="9"/>
      <c r="Q14" s="9"/>
      <c r="R14" s="10"/>
      <c r="S14" s="12"/>
      <c r="T14" s="9"/>
      <c r="U14" s="9"/>
      <c r="V14" s="10"/>
      <c r="W14" s="12"/>
      <c r="X14" s="9"/>
      <c r="Y14" s="9"/>
      <c r="Z14" s="10"/>
      <c r="AA14" s="12"/>
      <c r="AB14" s="9"/>
      <c r="AC14" s="9"/>
      <c r="AD14" s="10"/>
      <c r="AE14" s="12"/>
      <c r="AF14" s="9"/>
      <c r="AG14" s="9"/>
      <c r="AH14" s="10"/>
      <c r="AI14" s="12"/>
      <c r="AJ14" s="9"/>
      <c r="AK14" s="9"/>
      <c r="AL14" s="10"/>
      <c r="AM14" s="12"/>
      <c r="AN14" s="9"/>
      <c r="AO14" s="9"/>
      <c r="AP14" s="10"/>
      <c r="AQ14" s="12"/>
      <c r="AR14" s="9"/>
      <c r="AS14" s="9"/>
      <c r="AT14" s="10"/>
      <c r="AU14" s="12"/>
      <c r="AV14" s="9"/>
      <c r="AW14" s="9"/>
      <c r="AX14" s="10"/>
    </row>
    <row r="15" spans="1:50" ht="35.1" customHeight="1" x14ac:dyDescent="0.2">
      <c r="A15" s="3">
        <f t="shared" si="0"/>
        <v>12</v>
      </c>
      <c r="B15" s="13" t="s">
        <v>8</v>
      </c>
      <c r="C15" s="12">
        <v>101.44298699999999</v>
      </c>
      <c r="D15" s="9">
        <v>2562.9</v>
      </c>
      <c r="E15" s="9">
        <v>417.27901029864734</v>
      </c>
      <c r="F15" s="10">
        <v>279.48871336916676</v>
      </c>
      <c r="G15" s="29">
        <v>240.13017200000002</v>
      </c>
      <c r="H15" s="9">
        <v>1971.11</v>
      </c>
      <c r="I15" s="9">
        <v>399.09744884427727</v>
      </c>
      <c r="J15" s="10">
        <v>246.09676293605006</v>
      </c>
      <c r="K15" s="12">
        <v>268.75527899999997</v>
      </c>
      <c r="L15" s="9">
        <v>1837.95</v>
      </c>
      <c r="M15" s="9">
        <v>482.30953839305471</v>
      </c>
      <c r="N15" s="10">
        <v>315.08629401721981</v>
      </c>
      <c r="O15" s="12"/>
      <c r="P15" s="9"/>
      <c r="Q15" s="9"/>
      <c r="R15" s="10"/>
      <c r="S15" s="12"/>
      <c r="T15" s="9"/>
      <c r="U15" s="9"/>
      <c r="V15" s="10"/>
      <c r="W15" s="12"/>
      <c r="X15" s="9"/>
      <c r="Y15" s="9"/>
      <c r="Z15" s="10"/>
      <c r="AA15" s="12"/>
      <c r="AB15" s="9"/>
      <c r="AC15" s="9"/>
      <c r="AD15" s="10"/>
      <c r="AE15" s="12"/>
      <c r="AF15" s="9"/>
      <c r="AG15" s="9"/>
      <c r="AH15" s="10"/>
      <c r="AI15" s="12"/>
      <c r="AJ15" s="9"/>
      <c r="AK15" s="9"/>
      <c r="AL15" s="10"/>
      <c r="AM15" s="12"/>
      <c r="AN15" s="9"/>
      <c r="AO15" s="9"/>
      <c r="AP15" s="10"/>
      <c r="AQ15" s="12"/>
      <c r="AR15" s="9"/>
      <c r="AS15" s="9"/>
      <c r="AT15" s="10"/>
      <c r="AU15" s="12"/>
      <c r="AV15" s="9"/>
      <c r="AW15" s="9"/>
      <c r="AX15" s="10"/>
    </row>
    <row r="16" spans="1:50" ht="34.5" customHeight="1" x14ac:dyDescent="0.2">
      <c r="A16" s="3">
        <f t="shared" si="0"/>
        <v>13</v>
      </c>
      <c r="B16" s="13" t="s">
        <v>26</v>
      </c>
      <c r="C16" s="12">
        <v>255.06439499999999</v>
      </c>
      <c r="D16" s="9">
        <v>2630.61</v>
      </c>
      <c r="E16" s="9">
        <v>242.1080050034551</v>
      </c>
      <c r="F16" s="10">
        <v>146.65668753982865</v>
      </c>
      <c r="G16" s="29">
        <v>193.76648699999998</v>
      </c>
      <c r="H16" s="9">
        <v>2243.0100000000002</v>
      </c>
      <c r="I16" s="9">
        <v>200.79413808866533</v>
      </c>
      <c r="J16" s="10">
        <v>126.14178615993697</v>
      </c>
      <c r="K16" s="12">
        <v>286.85026000000005</v>
      </c>
      <c r="L16" s="9">
        <v>1986.62</v>
      </c>
      <c r="M16" s="9">
        <v>193.98238352787683</v>
      </c>
      <c r="N16" s="10">
        <v>131.65695043062772</v>
      </c>
      <c r="O16" s="12"/>
      <c r="P16" s="9"/>
      <c r="Q16" s="9"/>
      <c r="R16" s="10"/>
      <c r="S16" s="12"/>
      <c r="T16" s="9"/>
      <c r="U16" s="9"/>
      <c r="V16" s="10"/>
      <c r="W16" s="12"/>
      <c r="X16" s="9"/>
      <c r="Y16" s="9"/>
      <c r="Z16" s="10"/>
      <c r="AA16" s="12"/>
      <c r="AB16" s="9"/>
      <c r="AC16" s="9"/>
      <c r="AD16" s="10"/>
      <c r="AE16" s="12"/>
      <c r="AF16" s="9"/>
      <c r="AG16" s="9"/>
      <c r="AH16" s="10"/>
      <c r="AI16" s="12"/>
      <c r="AJ16" s="9"/>
      <c r="AK16" s="9"/>
      <c r="AL16" s="10"/>
      <c r="AM16" s="12"/>
      <c r="AN16" s="9"/>
      <c r="AO16" s="9"/>
      <c r="AP16" s="10"/>
      <c r="AQ16" s="12"/>
      <c r="AR16" s="9"/>
      <c r="AS16" s="9"/>
      <c r="AT16" s="10"/>
      <c r="AU16" s="12"/>
      <c r="AV16" s="9"/>
      <c r="AW16" s="9"/>
      <c r="AX16" s="10"/>
    </row>
    <row r="17" spans="1:50" ht="35.1" customHeight="1" x14ac:dyDescent="0.2">
      <c r="A17" s="3">
        <f t="shared" si="0"/>
        <v>14</v>
      </c>
      <c r="B17" s="16" t="s">
        <v>1</v>
      </c>
      <c r="C17" s="12">
        <v>52940.40540399999</v>
      </c>
      <c r="D17" s="9">
        <v>208053.8</v>
      </c>
      <c r="E17" s="9">
        <v>226.34335405853122</v>
      </c>
      <c r="F17" s="10">
        <v>194.62729660333432</v>
      </c>
      <c r="G17" s="29">
        <v>46658.436911999968</v>
      </c>
      <c r="H17" s="9">
        <v>181407.87</v>
      </c>
      <c r="I17" s="9">
        <v>209.97369935166489</v>
      </c>
      <c r="J17" s="10">
        <v>176.53355541668174</v>
      </c>
      <c r="K17" s="12">
        <v>50286.345997999997</v>
      </c>
      <c r="L17" s="9">
        <v>166212.54</v>
      </c>
      <c r="M17" s="9">
        <v>203.78933152256147</v>
      </c>
      <c r="N17" s="10">
        <v>164.36135933864131</v>
      </c>
      <c r="O17" s="12"/>
      <c r="P17" s="9"/>
      <c r="Q17" s="9"/>
      <c r="R17" s="10"/>
      <c r="S17" s="12"/>
      <c r="T17" s="9"/>
      <c r="U17" s="9"/>
      <c r="V17" s="10"/>
      <c r="W17" s="12"/>
      <c r="X17" s="9"/>
      <c r="Y17" s="9"/>
      <c r="Z17" s="10"/>
      <c r="AA17" s="12"/>
      <c r="AB17" s="9"/>
      <c r="AC17" s="9"/>
      <c r="AD17" s="10"/>
      <c r="AE17" s="12"/>
      <c r="AF17" s="9"/>
      <c r="AG17" s="9"/>
      <c r="AH17" s="10"/>
      <c r="AI17" s="12"/>
      <c r="AJ17" s="9"/>
      <c r="AK17" s="9"/>
      <c r="AL17" s="10"/>
      <c r="AM17" s="12"/>
      <c r="AN17" s="9"/>
      <c r="AO17" s="9"/>
      <c r="AP17" s="10"/>
      <c r="AQ17" s="12"/>
      <c r="AR17" s="9"/>
      <c r="AS17" s="9"/>
      <c r="AT17" s="10"/>
      <c r="AU17" s="12"/>
      <c r="AV17" s="9"/>
      <c r="AW17" s="9"/>
      <c r="AX17" s="10"/>
    </row>
    <row r="18" spans="1:50" ht="35.1" customHeight="1" x14ac:dyDescent="0.2">
      <c r="A18" s="3">
        <f t="shared" si="0"/>
        <v>15</v>
      </c>
      <c r="B18" s="13" t="s">
        <v>16</v>
      </c>
      <c r="C18" s="12">
        <v>20.1328</v>
      </c>
      <c r="D18" s="9">
        <v>682.13</v>
      </c>
      <c r="E18" s="9">
        <v>398.01862831418902</v>
      </c>
      <c r="F18" s="10">
        <v>258.68012118300931</v>
      </c>
      <c r="G18" s="29">
        <v>20.7668</v>
      </c>
      <c r="H18" s="9">
        <v>608.53</v>
      </c>
      <c r="I18" s="9">
        <v>376.18267109600504</v>
      </c>
      <c r="J18" s="10">
        <v>255.75405891683289</v>
      </c>
      <c r="K18" s="12">
        <v>37.846800000000002</v>
      </c>
      <c r="L18" s="9">
        <v>629.69000000000005</v>
      </c>
      <c r="M18" s="9">
        <v>391.75853832269411</v>
      </c>
      <c r="N18" s="10">
        <v>256.03512939228142</v>
      </c>
      <c r="O18" s="12"/>
      <c r="P18" s="9"/>
      <c r="Q18" s="9"/>
      <c r="R18" s="10"/>
      <c r="S18" s="12"/>
      <c r="T18" s="9"/>
      <c r="U18" s="9"/>
      <c r="V18" s="10"/>
      <c r="W18" s="12"/>
      <c r="X18" s="9"/>
      <c r="Y18" s="9"/>
      <c r="Z18" s="10"/>
      <c r="AA18" s="12"/>
      <c r="AB18" s="9"/>
      <c r="AC18" s="9"/>
      <c r="AD18" s="10"/>
      <c r="AE18" s="12"/>
      <c r="AF18" s="9"/>
      <c r="AG18" s="9"/>
      <c r="AH18" s="10"/>
      <c r="AI18" s="12"/>
      <c r="AJ18" s="9"/>
      <c r="AK18" s="9"/>
      <c r="AL18" s="10"/>
      <c r="AM18" s="12"/>
      <c r="AN18" s="9"/>
      <c r="AO18" s="9"/>
      <c r="AP18" s="10"/>
      <c r="AQ18" s="12"/>
      <c r="AR18" s="9"/>
      <c r="AS18" s="9"/>
      <c r="AT18" s="10"/>
      <c r="AU18" s="12"/>
      <c r="AV18" s="9"/>
      <c r="AW18" s="9"/>
      <c r="AX18" s="10"/>
    </row>
    <row r="19" spans="1:50" ht="35.1" customHeight="1" x14ac:dyDescent="0.2">
      <c r="A19" s="3">
        <f t="shared" si="0"/>
        <v>16</v>
      </c>
      <c r="B19" s="23" t="s">
        <v>18</v>
      </c>
      <c r="C19" s="12">
        <v>4794.2713709999989</v>
      </c>
      <c r="D19" s="9">
        <v>23404.378207000002</v>
      </c>
      <c r="E19" s="9">
        <v>176.70352370764479</v>
      </c>
      <c r="F19" s="10">
        <v>130.42802708592802</v>
      </c>
      <c r="G19" s="29">
        <v>3662.3801370000001</v>
      </c>
      <c r="H19" s="9">
        <v>18675.011675000002</v>
      </c>
      <c r="I19" s="9">
        <v>164.95227479339462</v>
      </c>
      <c r="J19" s="10">
        <v>113.98942648495246</v>
      </c>
      <c r="K19" s="12">
        <v>3463.528659000001</v>
      </c>
      <c r="L19" s="9">
        <v>17600.910398</v>
      </c>
      <c r="M19" s="9">
        <v>160.96210335863393</v>
      </c>
      <c r="N19" s="10">
        <v>107.87244060700775</v>
      </c>
      <c r="O19" s="12"/>
      <c r="P19" s="9"/>
      <c r="Q19" s="9"/>
      <c r="R19" s="10"/>
      <c r="S19" s="12"/>
      <c r="T19" s="9"/>
      <c r="U19" s="9"/>
      <c r="V19" s="10"/>
      <c r="W19" s="12"/>
      <c r="X19" s="9"/>
      <c r="Y19" s="9"/>
      <c r="Z19" s="10"/>
      <c r="AA19" s="12"/>
      <c r="AB19" s="9"/>
      <c r="AC19" s="9"/>
      <c r="AD19" s="10"/>
      <c r="AE19" s="12"/>
      <c r="AF19" s="9"/>
      <c r="AG19" s="9"/>
      <c r="AH19" s="10"/>
      <c r="AI19" s="12"/>
      <c r="AJ19" s="9"/>
      <c r="AK19" s="9"/>
      <c r="AL19" s="10"/>
      <c r="AM19" s="12"/>
      <c r="AN19" s="9"/>
      <c r="AO19" s="9"/>
      <c r="AP19" s="10"/>
      <c r="AQ19" s="12"/>
      <c r="AR19" s="9"/>
      <c r="AS19" s="9"/>
      <c r="AT19" s="10"/>
      <c r="AU19" s="12"/>
      <c r="AV19" s="9"/>
      <c r="AW19" s="9"/>
      <c r="AX19" s="10"/>
    </row>
    <row r="20" spans="1:50" ht="35.1" customHeight="1" x14ac:dyDescent="0.2">
      <c r="A20" s="3">
        <f t="shared" si="0"/>
        <v>17</v>
      </c>
      <c r="B20" s="23" t="s">
        <v>14</v>
      </c>
      <c r="C20" s="12">
        <v>3934.3890709999982</v>
      </c>
      <c r="D20" s="9">
        <v>27511.09</v>
      </c>
      <c r="E20" s="9">
        <v>185.53117596277423</v>
      </c>
      <c r="F20" s="10">
        <v>148.27087230779003</v>
      </c>
      <c r="G20" s="29">
        <v>3608.6500310000001</v>
      </c>
      <c r="H20" s="9">
        <v>23012.94</v>
      </c>
      <c r="I20" s="9">
        <v>185.42874585024904</v>
      </c>
      <c r="J20" s="10">
        <v>127.87705729533462</v>
      </c>
      <c r="K20" s="12">
        <v>4505.51361</v>
      </c>
      <c r="L20" s="9">
        <v>20228.34</v>
      </c>
      <c r="M20" s="9">
        <v>194.6143406421007</v>
      </c>
      <c r="N20" s="10">
        <v>120.18772256009635</v>
      </c>
      <c r="O20" s="12"/>
      <c r="P20" s="9"/>
      <c r="Q20" s="9"/>
      <c r="R20" s="10"/>
      <c r="S20" s="12"/>
      <c r="T20" s="9"/>
      <c r="U20" s="9"/>
      <c r="V20" s="10"/>
      <c r="W20" s="12"/>
      <c r="X20" s="9"/>
      <c r="Y20" s="9"/>
      <c r="Z20" s="10"/>
      <c r="AA20" s="12"/>
      <c r="AB20" s="9"/>
      <c r="AC20" s="9"/>
      <c r="AD20" s="10"/>
      <c r="AE20" s="12"/>
      <c r="AF20" s="9"/>
      <c r="AG20" s="9"/>
      <c r="AH20" s="10"/>
      <c r="AI20" s="12"/>
      <c r="AJ20" s="9"/>
      <c r="AK20" s="9"/>
      <c r="AL20" s="10"/>
      <c r="AM20" s="12"/>
      <c r="AN20" s="9"/>
      <c r="AO20" s="9"/>
      <c r="AP20" s="10"/>
      <c r="AQ20" s="12"/>
      <c r="AR20" s="9"/>
      <c r="AS20" s="9"/>
      <c r="AT20" s="10"/>
      <c r="AU20" s="12"/>
      <c r="AV20" s="9"/>
      <c r="AW20" s="9"/>
      <c r="AX20" s="10"/>
    </row>
    <row r="21" spans="1:50" ht="35.1" customHeight="1" x14ac:dyDescent="0.2">
      <c r="A21" s="3">
        <f t="shared" si="0"/>
        <v>18</v>
      </c>
      <c r="B21" s="17" t="s">
        <v>9</v>
      </c>
      <c r="C21" s="12">
        <v>805.23587499999996</v>
      </c>
      <c r="D21" s="9">
        <v>4864.79</v>
      </c>
      <c r="E21" s="9">
        <v>215.22273633378126</v>
      </c>
      <c r="F21" s="10">
        <v>142.41981182273767</v>
      </c>
      <c r="G21" s="29">
        <v>772.21406500000001</v>
      </c>
      <c r="H21" s="9">
        <v>4279.38</v>
      </c>
      <c r="I21" s="9">
        <v>205.13331385535028</v>
      </c>
      <c r="J21" s="10">
        <v>130.72442694523406</v>
      </c>
      <c r="K21" s="12">
        <v>949.61539400000004</v>
      </c>
      <c r="L21" s="9">
        <v>3886.08</v>
      </c>
      <c r="M21" s="9">
        <v>214.01944265731467</v>
      </c>
      <c r="N21" s="10">
        <v>128.64936729463219</v>
      </c>
      <c r="O21" s="12"/>
      <c r="P21" s="9"/>
      <c r="Q21" s="9"/>
      <c r="R21" s="10"/>
      <c r="S21" s="12"/>
      <c r="T21" s="9"/>
      <c r="U21" s="9"/>
      <c r="V21" s="10"/>
      <c r="W21" s="12"/>
      <c r="X21" s="9"/>
      <c r="Y21" s="9"/>
      <c r="Z21" s="10"/>
      <c r="AA21" s="12"/>
      <c r="AB21" s="9"/>
      <c r="AC21" s="9"/>
      <c r="AD21" s="10"/>
      <c r="AE21" s="12"/>
      <c r="AF21" s="9"/>
      <c r="AG21" s="9"/>
      <c r="AH21" s="10"/>
      <c r="AI21" s="12"/>
      <c r="AJ21" s="9"/>
      <c r="AK21" s="9"/>
      <c r="AL21" s="10"/>
      <c r="AM21" s="12"/>
      <c r="AN21" s="9"/>
      <c r="AO21" s="9"/>
      <c r="AP21" s="10"/>
      <c r="AQ21" s="12"/>
      <c r="AR21" s="9"/>
      <c r="AS21" s="9"/>
      <c r="AT21" s="10"/>
      <c r="AU21" s="12"/>
      <c r="AV21" s="9"/>
      <c r="AW21" s="9"/>
      <c r="AX21" s="10"/>
    </row>
    <row r="22" spans="1:50" ht="35.1" customHeight="1" x14ac:dyDescent="0.2">
      <c r="A22" s="3">
        <f t="shared" si="0"/>
        <v>19</v>
      </c>
      <c r="B22" s="23" t="s">
        <v>10</v>
      </c>
      <c r="C22" s="12">
        <v>0</v>
      </c>
      <c r="D22" s="9">
        <v>277.64</v>
      </c>
      <c r="E22" s="9">
        <v>535.71747064912699</v>
      </c>
      <c r="F22" s="10">
        <v>292.19882717886389</v>
      </c>
      <c r="G22" s="29">
        <v>0</v>
      </c>
      <c r="H22" s="9">
        <v>230.59</v>
      </c>
      <c r="I22" s="9">
        <v>568.73537156228247</v>
      </c>
      <c r="J22" s="10">
        <v>288.33004389665439</v>
      </c>
      <c r="K22" s="12">
        <v>0</v>
      </c>
      <c r="L22" s="9">
        <v>243.12</v>
      </c>
      <c r="M22" s="9">
        <v>577.40071311996667</v>
      </c>
      <c r="N22" s="10">
        <v>273.27478968126485</v>
      </c>
      <c r="O22" s="12"/>
      <c r="P22" s="9"/>
      <c r="Q22" s="9"/>
      <c r="R22" s="10"/>
      <c r="S22" s="12"/>
      <c r="T22" s="9"/>
      <c r="U22" s="9"/>
      <c r="V22" s="10"/>
      <c r="W22" s="12"/>
      <c r="X22" s="9"/>
      <c r="Y22" s="9"/>
      <c r="Z22" s="10"/>
      <c r="AA22" s="12"/>
      <c r="AB22" s="9"/>
      <c r="AC22" s="9"/>
      <c r="AD22" s="10"/>
      <c r="AE22" s="12"/>
      <c r="AF22" s="9"/>
      <c r="AG22" s="9"/>
      <c r="AH22" s="10"/>
      <c r="AI22" s="12"/>
      <c r="AJ22" s="9"/>
      <c r="AK22" s="9"/>
      <c r="AL22" s="10"/>
      <c r="AM22" s="12"/>
      <c r="AN22" s="9"/>
      <c r="AO22" s="9"/>
      <c r="AP22" s="10"/>
      <c r="AQ22" s="12"/>
      <c r="AR22" s="9"/>
      <c r="AS22" s="9"/>
      <c r="AT22" s="10"/>
      <c r="AU22" s="12"/>
      <c r="AV22" s="9"/>
      <c r="AW22" s="9"/>
      <c r="AX22" s="10"/>
    </row>
    <row r="23" spans="1:50" ht="35.1" customHeight="1" x14ac:dyDescent="0.2">
      <c r="A23" s="3">
        <f t="shared" si="0"/>
        <v>20</v>
      </c>
      <c r="B23" s="17" t="s">
        <v>15</v>
      </c>
      <c r="C23" s="12">
        <v>440.95721099999997</v>
      </c>
      <c r="D23" s="9">
        <v>3681.54</v>
      </c>
      <c r="E23" s="9">
        <v>189.69148198342492</v>
      </c>
      <c r="F23" s="10">
        <v>132.66585952655788</v>
      </c>
      <c r="G23" s="29">
        <v>551.72079599999995</v>
      </c>
      <c r="H23" s="9">
        <v>3326.68</v>
      </c>
      <c r="I23" s="9">
        <v>161.38183859996403</v>
      </c>
      <c r="J23" s="10">
        <v>111.66175879070845</v>
      </c>
      <c r="K23" s="12">
        <v>490.840777</v>
      </c>
      <c r="L23" s="9">
        <v>3235.58</v>
      </c>
      <c r="M23" s="9">
        <v>165.28336300705317</v>
      </c>
      <c r="N23" s="10">
        <v>111.5258867277294</v>
      </c>
      <c r="O23" s="12"/>
      <c r="P23" s="9"/>
      <c r="Q23" s="9"/>
      <c r="R23" s="10"/>
      <c r="S23" s="12"/>
      <c r="T23" s="9"/>
      <c r="U23" s="9"/>
      <c r="V23" s="10"/>
      <c r="W23" s="12"/>
      <c r="X23" s="9"/>
      <c r="Y23" s="9"/>
      <c r="Z23" s="10"/>
      <c r="AA23" s="12"/>
      <c r="AB23" s="9"/>
      <c r="AC23" s="9"/>
      <c r="AD23" s="10"/>
      <c r="AE23" s="12"/>
      <c r="AF23" s="9"/>
      <c r="AG23" s="9"/>
      <c r="AH23" s="10"/>
      <c r="AI23" s="12"/>
      <c r="AJ23" s="9"/>
      <c r="AK23" s="9"/>
      <c r="AL23" s="10"/>
      <c r="AM23" s="12"/>
      <c r="AN23" s="9"/>
      <c r="AO23" s="9"/>
      <c r="AP23" s="10"/>
      <c r="AQ23" s="12"/>
      <c r="AR23" s="9"/>
      <c r="AS23" s="9"/>
      <c r="AT23" s="10"/>
      <c r="AU23" s="12"/>
      <c r="AV23" s="9"/>
      <c r="AW23" s="9"/>
      <c r="AX23" s="10"/>
    </row>
    <row r="24" spans="1:50" ht="35.1" customHeight="1" x14ac:dyDescent="0.2">
      <c r="A24" s="3">
        <f t="shared" si="0"/>
        <v>21</v>
      </c>
      <c r="B24" s="17" t="s">
        <v>13</v>
      </c>
      <c r="C24" s="12">
        <v>0</v>
      </c>
      <c r="D24" s="9">
        <v>45.46</v>
      </c>
      <c r="E24" s="9">
        <v>1119.2019079364197</v>
      </c>
      <c r="F24" s="10">
        <v>299.48052718708294</v>
      </c>
      <c r="G24" s="29">
        <v>0</v>
      </c>
      <c r="H24" s="9">
        <v>41.26</v>
      </c>
      <c r="I24" s="9">
        <v>1157.2253305296811</v>
      </c>
      <c r="J24" s="10">
        <v>332.14361776029585</v>
      </c>
      <c r="K24" s="12">
        <v>0</v>
      </c>
      <c r="L24" s="9">
        <v>46.47</v>
      </c>
      <c r="M24" s="9">
        <v>1145.4128567377809</v>
      </c>
      <c r="N24" s="10">
        <v>432.12618858919376</v>
      </c>
      <c r="O24" s="12"/>
      <c r="P24" s="9"/>
      <c r="Q24" s="9"/>
      <c r="R24" s="10"/>
      <c r="S24" s="12"/>
      <c r="T24" s="9"/>
      <c r="U24" s="9"/>
      <c r="V24" s="10"/>
      <c r="W24" s="12"/>
      <c r="X24" s="9"/>
      <c r="Y24" s="9"/>
      <c r="Z24" s="10"/>
      <c r="AA24" s="12"/>
      <c r="AB24" s="9"/>
      <c r="AC24" s="9"/>
      <c r="AD24" s="10"/>
      <c r="AE24" s="12"/>
      <c r="AF24" s="9"/>
      <c r="AG24" s="9"/>
      <c r="AH24" s="10"/>
      <c r="AI24" s="12"/>
      <c r="AJ24" s="9"/>
      <c r="AK24" s="9"/>
      <c r="AL24" s="10"/>
      <c r="AM24" s="12"/>
      <c r="AN24" s="9"/>
      <c r="AO24" s="9"/>
      <c r="AP24" s="10"/>
      <c r="AQ24" s="12"/>
      <c r="AR24" s="9"/>
      <c r="AS24" s="9"/>
      <c r="AT24" s="10"/>
      <c r="AU24" s="12"/>
      <c r="AV24" s="9"/>
      <c r="AW24" s="9"/>
      <c r="AX24" s="10"/>
    </row>
    <row r="25" spans="1:50" ht="35.1" customHeight="1" x14ac:dyDescent="0.2">
      <c r="A25" s="3">
        <f t="shared" si="0"/>
        <v>22</v>
      </c>
      <c r="B25" s="23" t="s">
        <v>19</v>
      </c>
      <c r="C25" s="12">
        <v>222.57601300000002</v>
      </c>
      <c r="D25" s="9">
        <v>1409.66</v>
      </c>
      <c r="E25" s="9">
        <v>385.79326444768708</v>
      </c>
      <c r="F25" s="10">
        <v>291.77855547969398</v>
      </c>
      <c r="G25" s="29">
        <v>236.401028</v>
      </c>
      <c r="H25" s="9">
        <v>1073.3399999999999</v>
      </c>
      <c r="I25" s="9">
        <v>399.85029083516275</v>
      </c>
      <c r="J25" s="10">
        <v>263.76024281326733</v>
      </c>
      <c r="K25" s="12">
        <v>186.54197100000002</v>
      </c>
      <c r="L25" s="9">
        <v>1114.99</v>
      </c>
      <c r="M25" s="9">
        <v>384.14960031403177</v>
      </c>
      <c r="N25" s="10">
        <v>258.61184468947806</v>
      </c>
      <c r="O25" s="12"/>
      <c r="P25" s="9"/>
      <c r="Q25" s="9"/>
      <c r="R25" s="10"/>
      <c r="S25" s="12"/>
      <c r="T25" s="9"/>
      <c r="U25" s="9"/>
      <c r="V25" s="10"/>
      <c r="W25" s="12"/>
      <c r="X25" s="9"/>
      <c r="Y25" s="9"/>
      <c r="Z25" s="10"/>
      <c r="AA25" s="12"/>
      <c r="AB25" s="9"/>
      <c r="AC25" s="9"/>
      <c r="AD25" s="10"/>
      <c r="AE25" s="12"/>
      <c r="AF25" s="9"/>
      <c r="AG25" s="9"/>
      <c r="AH25" s="10"/>
      <c r="AI25" s="12"/>
      <c r="AJ25" s="9"/>
      <c r="AK25" s="9"/>
      <c r="AL25" s="10"/>
      <c r="AM25" s="12"/>
      <c r="AN25" s="9"/>
      <c r="AO25" s="9"/>
      <c r="AP25" s="10"/>
      <c r="AQ25" s="12"/>
      <c r="AR25" s="9"/>
      <c r="AS25" s="9"/>
      <c r="AT25" s="10"/>
      <c r="AU25" s="12"/>
      <c r="AV25" s="9"/>
      <c r="AW25" s="9"/>
      <c r="AX25" s="10"/>
    </row>
    <row r="26" spans="1:50" ht="35.1" customHeight="1" x14ac:dyDescent="0.2">
      <c r="A26" s="3">
        <f t="shared" si="0"/>
        <v>23</v>
      </c>
      <c r="B26" s="13" t="s">
        <v>0</v>
      </c>
      <c r="C26" s="12">
        <v>6522.5536189999993</v>
      </c>
      <c r="D26" s="9">
        <v>55030.96</v>
      </c>
      <c r="E26" s="9">
        <v>232.61087973319428</v>
      </c>
      <c r="F26" s="10">
        <v>184.62182157677486</v>
      </c>
      <c r="G26" s="29">
        <v>4173.5748520000006</v>
      </c>
      <c r="H26" s="9">
        <v>43135.46</v>
      </c>
      <c r="I26" s="9">
        <v>204.7016045078644</v>
      </c>
      <c r="J26" s="10">
        <v>146.74265696964594</v>
      </c>
      <c r="K26" s="12">
        <v>4970.633088999999</v>
      </c>
      <c r="L26" s="9">
        <v>40027.85</v>
      </c>
      <c r="M26" s="9">
        <v>212.19344214385788</v>
      </c>
      <c r="N26" s="10">
        <v>148.04120880689572</v>
      </c>
      <c r="O26" s="12"/>
      <c r="P26" s="9"/>
      <c r="Q26" s="9"/>
      <c r="R26" s="10"/>
      <c r="S26" s="12"/>
      <c r="T26" s="9"/>
      <c r="U26" s="9"/>
      <c r="V26" s="10"/>
      <c r="W26" s="12"/>
      <c r="X26" s="9"/>
      <c r="Y26" s="9"/>
      <c r="Z26" s="10"/>
      <c r="AA26" s="12"/>
      <c r="AB26" s="9"/>
      <c r="AC26" s="9"/>
      <c r="AD26" s="10"/>
      <c r="AE26" s="12"/>
      <c r="AF26" s="9"/>
      <c r="AG26" s="9"/>
      <c r="AH26" s="10"/>
      <c r="AI26" s="12"/>
      <c r="AJ26" s="9"/>
      <c r="AK26" s="9"/>
      <c r="AL26" s="10"/>
      <c r="AM26" s="12"/>
      <c r="AN26" s="9"/>
      <c r="AO26" s="9"/>
      <c r="AP26" s="10"/>
      <c r="AQ26" s="12"/>
      <c r="AR26" s="9"/>
      <c r="AS26" s="9"/>
      <c r="AT26" s="10"/>
      <c r="AU26" s="12"/>
      <c r="AV26" s="9"/>
      <c r="AW26" s="9"/>
      <c r="AX26" s="10"/>
    </row>
    <row r="27" spans="1:50" ht="35.1" customHeight="1" x14ac:dyDescent="0.2">
      <c r="A27" s="3">
        <f t="shared" si="0"/>
        <v>24</v>
      </c>
      <c r="B27" s="23" t="s">
        <v>20</v>
      </c>
      <c r="C27" s="12">
        <v>1735.5351539999995</v>
      </c>
      <c r="D27" s="9">
        <v>12110.83</v>
      </c>
      <c r="E27" s="9">
        <v>178.09385258668485</v>
      </c>
      <c r="F27" s="10">
        <v>119.13440696088266</v>
      </c>
      <c r="G27" s="29">
        <v>2129.6091610000003</v>
      </c>
      <c r="H27" s="9">
        <v>8967.9</v>
      </c>
      <c r="I27" s="9">
        <v>189.04704833735195</v>
      </c>
      <c r="J27" s="10">
        <v>110.39237644816932</v>
      </c>
      <c r="K27" s="12">
        <v>2377.0659909999999</v>
      </c>
      <c r="L27" s="9">
        <v>8551.48</v>
      </c>
      <c r="M27" s="9">
        <v>183.65325571579911</v>
      </c>
      <c r="N27" s="10">
        <v>114.55754105178767</v>
      </c>
      <c r="O27" s="12"/>
      <c r="P27" s="9"/>
      <c r="Q27" s="9"/>
      <c r="R27" s="10"/>
      <c r="S27" s="12"/>
      <c r="T27" s="9"/>
      <c r="U27" s="9"/>
      <c r="V27" s="10"/>
      <c r="W27" s="12"/>
      <c r="X27" s="9"/>
      <c r="Y27" s="9"/>
      <c r="Z27" s="10"/>
      <c r="AA27" s="12"/>
      <c r="AB27" s="9"/>
      <c r="AC27" s="9"/>
      <c r="AD27" s="10"/>
      <c r="AE27" s="12"/>
      <c r="AF27" s="9"/>
      <c r="AG27" s="9"/>
      <c r="AH27" s="10"/>
      <c r="AI27" s="12"/>
      <c r="AJ27" s="9"/>
      <c r="AK27" s="9"/>
      <c r="AL27" s="10"/>
      <c r="AM27" s="12"/>
      <c r="AN27" s="9"/>
      <c r="AO27" s="9"/>
      <c r="AP27" s="10"/>
      <c r="AQ27" s="12"/>
      <c r="AR27" s="9"/>
      <c r="AS27" s="9"/>
      <c r="AT27" s="10"/>
      <c r="AU27" s="12"/>
      <c r="AV27" s="9"/>
      <c r="AW27" s="9"/>
      <c r="AX27" s="10"/>
    </row>
    <row r="28" spans="1:50" ht="35.1" customHeight="1" x14ac:dyDescent="0.2">
      <c r="A28" s="3">
        <f t="shared" si="0"/>
        <v>25</v>
      </c>
      <c r="B28" s="23" t="s">
        <v>11</v>
      </c>
      <c r="C28" s="12">
        <v>10.99184</v>
      </c>
      <c r="D28" s="9">
        <v>611.08000000000004</v>
      </c>
      <c r="E28" s="9">
        <v>389.89864786814866</v>
      </c>
      <c r="F28" s="10">
        <v>264.6718210932404</v>
      </c>
      <c r="G28" s="29">
        <v>11.312021</v>
      </c>
      <c r="H28" s="9">
        <v>587.46</v>
      </c>
      <c r="I28" s="9">
        <v>352.47307177888064</v>
      </c>
      <c r="J28" s="10">
        <v>251.26907467449178</v>
      </c>
      <c r="K28" s="12">
        <v>18.259516999999999</v>
      </c>
      <c r="L28" s="9">
        <v>593.42999999999995</v>
      </c>
      <c r="M28" s="9">
        <v>387.69215165607216</v>
      </c>
      <c r="N28" s="10">
        <v>252.58595524041354</v>
      </c>
      <c r="O28" s="12"/>
      <c r="P28" s="9"/>
      <c r="Q28" s="9"/>
      <c r="R28" s="10"/>
      <c r="S28" s="12"/>
      <c r="T28" s="9"/>
      <c r="U28" s="9"/>
      <c r="V28" s="10"/>
      <c r="W28" s="12"/>
      <c r="X28" s="9"/>
      <c r="Y28" s="9"/>
      <c r="Z28" s="10"/>
      <c r="AA28" s="12"/>
      <c r="AB28" s="9"/>
      <c r="AC28" s="9"/>
      <c r="AD28" s="10"/>
      <c r="AE28" s="12"/>
      <c r="AF28" s="9"/>
      <c r="AG28" s="9"/>
      <c r="AH28" s="10"/>
      <c r="AI28" s="12"/>
      <c r="AJ28" s="9"/>
      <c r="AK28" s="9"/>
      <c r="AL28" s="10"/>
      <c r="AM28" s="12"/>
      <c r="AN28" s="9"/>
      <c r="AO28" s="9"/>
      <c r="AP28" s="10"/>
      <c r="AQ28" s="12"/>
      <c r="AR28" s="9"/>
      <c r="AS28" s="9"/>
      <c r="AT28" s="10"/>
      <c r="AU28" s="12"/>
      <c r="AV28" s="9"/>
      <c r="AW28" s="9"/>
      <c r="AX28" s="10"/>
    </row>
    <row r="29" spans="1:50" ht="34.5" customHeight="1" x14ac:dyDescent="0.2">
      <c r="A29" s="3">
        <f t="shared" si="0"/>
        <v>26</v>
      </c>
      <c r="B29" s="16" t="s">
        <v>12</v>
      </c>
      <c r="C29" s="12">
        <v>28.699179000000001</v>
      </c>
      <c r="D29" s="9">
        <v>1233.6300000000001</v>
      </c>
      <c r="E29" s="9">
        <v>426.76631022983173</v>
      </c>
      <c r="F29" s="10">
        <v>296.34358426380476</v>
      </c>
      <c r="G29" s="29">
        <v>28.277534000000003</v>
      </c>
      <c r="H29" s="9">
        <v>1093.69</v>
      </c>
      <c r="I29" s="9">
        <v>391.91732065438731</v>
      </c>
      <c r="J29" s="10">
        <v>276.66418149539055</v>
      </c>
      <c r="K29" s="12">
        <v>49.237085999999998</v>
      </c>
      <c r="L29" s="9">
        <v>1114.73</v>
      </c>
      <c r="M29" s="9">
        <v>379.56682223880017</v>
      </c>
      <c r="N29" s="10">
        <v>265.05874784697147</v>
      </c>
      <c r="O29" s="12"/>
      <c r="P29" s="9"/>
      <c r="Q29" s="9"/>
      <c r="R29" s="10"/>
      <c r="S29" s="12"/>
      <c r="T29" s="9"/>
      <c r="U29" s="9"/>
      <c r="V29" s="10"/>
      <c r="W29" s="12"/>
      <c r="X29" s="9"/>
      <c r="Y29" s="9"/>
      <c r="Z29" s="10"/>
      <c r="AA29" s="12"/>
      <c r="AB29" s="9"/>
      <c r="AC29" s="9"/>
      <c r="AD29" s="10"/>
      <c r="AE29" s="12"/>
      <c r="AF29" s="9"/>
      <c r="AG29" s="9"/>
      <c r="AH29" s="10"/>
      <c r="AI29" s="12"/>
      <c r="AJ29" s="9"/>
      <c r="AK29" s="9"/>
      <c r="AL29" s="10"/>
      <c r="AM29" s="12"/>
      <c r="AN29" s="9"/>
      <c r="AO29" s="9"/>
      <c r="AP29" s="10"/>
      <c r="AQ29" s="12"/>
      <c r="AR29" s="9"/>
      <c r="AS29" s="9"/>
      <c r="AT29" s="10"/>
      <c r="AU29" s="12"/>
      <c r="AV29" s="9"/>
      <c r="AW29" s="9"/>
      <c r="AX29" s="10"/>
    </row>
    <row r="30" spans="1:50" ht="34.5" customHeight="1" x14ac:dyDescent="0.2">
      <c r="A30" s="3">
        <f t="shared" si="0"/>
        <v>27</v>
      </c>
      <c r="B30" s="16" t="s">
        <v>17</v>
      </c>
      <c r="C30" s="12">
        <v>13.716010000000001</v>
      </c>
      <c r="D30" s="9">
        <v>1400.64</v>
      </c>
      <c r="E30" s="9">
        <v>389.8249893928047</v>
      </c>
      <c r="F30" s="10">
        <v>245.12037834512711</v>
      </c>
      <c r="G30" s="29">
        <v>22.803812000000001</v>
      </c>
      <c r="H30" s="9">
        <v>1256.23</v>
      </c>
      <c r="I30" s="9">
        <v>539.25849705746316</v>
      </c>
      <c r="J30" s="10">
        <v>245.33627096472077</v>
      </c>
      <c r="K30" s="12">
        <v>28.517500999999999</v>
      </c>
      <c r="L30" s="9">
        <v>1287.95</v>
      </c>
      <c r="M30" s="9">
        <v>383.33292043333995</v>
      </c>
      <c r="N30" s="10">
        <v>243.46504661487975</v>
      </c>
      <c r="O30" s="12"/>
      <c r="P30" s="9"/>
      <c r="Q30" s="9"/>
      <c r="R30" s="10"/>
      <c r="S30" s="12"/>
      <c r="T30" s="9"/>
      <c r="U30" s="9"/>
      <c r="V30" s="10"/>
      <c r="W30" s="12"/>
      <c r="X30" s="9"/>
      <c r="Y30" s="9"/>
      <c r="Z30" s="10"/>
      <c r="AA30" s="12"/>
      <c r="AB30" s="9"/>
      <c r="AC30" s="9"/>
      <c r="AD30" s="10"/>
      <c r="AE30" s="12"/>
      <c r="AF30" s="9"/>
      <c r="AG30" s="9"/>
      <c r="AH30" s="10"/>
      <c r="AI30" s="12"/>
      <c r="AJ30" s="9"/>
      <c r="AK30" s="9"/>
      <c r="AL30" s="10"/>
      <c r="AM30" s="12"/>
      <c r="AN30" s="9"/>
      <c r="AO30" s="9"/>
      <c r="AP30" s="10"/>
      <c r="AQ30" s="12"/>
      <c r="AR30" s="9"/>
      <c r="AS30" s="9"/>
      <c r="AT30" s="10"/>
      <c r="AU30" s="12"/>
      <c r="AV30" s="9"/>
      <c r="AW30" s="9"/>
      <c r="AX30" s="10"/>
    </row>
    <row r="31" spans="1:50" ht="35.1" customHeight="1" x14ac:dyDescent="0.2">
      <c r="A31" s="3">
        <f t="shared" si="0"/>
        <v>28</v>
      </c>
      <c r="B31" s="13" t="s">
        <v>24</v>
      </c>
      <c r="C31" s="12">
        <v>6.4539999999999997</v>
      </c>
      <c r="D31" s="9">
        <v>1178.1400000000001</v>
      </c>
      <c r="E31" s="9">
        <v>375.08559875437004</v>
      </c>
      <c r="F31" s="10">
        <v>249.96078718891994</v>
      </c>
      <c r="G31" s="29">
        <v>12.988</v>
      </c>
      <c r="H31" s="9">
        <v>910.88</v>
      </c>
      <c r="I31" s="9">
        <v>436.63411864954458</v>
      </c>
      <c r="J31" s="10">
        <v>288.43247793098726</v>
      </c>
      <c r="K31" s="12">
        <v>22.936</v>
      </c>
      <c r="L31" s="9">
        <v>850.01</v>
      </c>
      <c r="M31" s="9">
        <v>337.59151534946221</v>
      </c>
      <c r="N31" s="10">
        <v>211.49536295393813</v>
      </c>
      <c r="O31" s="12"/>
      <c r="P31" s="9"/>
      <c r="Q31" s="9"/>
      <c r="R31" s="10"/>
      <c r="S31" s="12"/>
      <c r="T31" s="9"/>
      <c r="U31" s="9"/>
      <c r="V31" s="10"/>
      <c r="W31" s="12"/>
      <c r="X31" s="9"/>
      <c r="Y31" s="9"/>
      <c r="Z31" s="10"/>
      <c r="AA31" s="12"/>
      <c r="AB31" s="9"/>
      <c r="AC31" s="9"/>
      <c r="AD31" s="10"/>
      <c r="AE31" s="12"/>
      <c r="AF31" s="9"/>
      <c r="AG31" s="9"/>
      <c r="AH31" s="10"/>
      <c r="AI31" s="12"/>
      <c r="AJ31" s="9"/>
      <c r="AK31" s="9"/>
      <c r="AL31" s="10"/>
      <c r="AM31" s="12"/>
      <c r="AN31" s="9"/>
      <c r="AO31" s="9"/>
      <c r="AP31" s="10"/>
      <c r="AQ31" s="12"/>
      <c r="AR31" s="9"/>
      <c r="AS31" s="9"/>
      <c r="AT31" s="10"/>
      <c r="AU31" s="12"/>
      <c r="AV31" s="9"/>
      <c r="AW31" s="9"/>
      <c r="AX31" s="10"/>
    </row>
    <row r="32" spans="1:50" ht="35.1" customHeight="1" thickBot="1" x14ac:dyDescent="0.25">
      <c r="A32" s="33">
        <f t="shared" si="0"/>
        <v>29</v>
      </c>
      <c r="B32" s="14" t="s">
        <v>27</v>
      </c>
      <c r="C32" s="21">
        <v>1677.3869420000003</v>
      </c>
      <c r="D32" s="22">
        <v>21344.880000000001</v>
      </c>
      <c r="E32" s="22">
        <v>146.53465100396269</v>
      </c>
      <c r="F32" s="25">
        <v>112.03116775041016</v>
      </c>
      <c r="G32" s="30">
        <v>1436.7721309999999</v>
      </c>
      <c r="H32" s="22">
        <v>17327.509999999998</v>
      </c>
      <c r="I32" s="22">
        <v>141.14546387085929</v>
      </c>
      <c r="J32" s="25">
        <v>101.42499044666725</v>
      </c>
      <c r="K32" s="21">
        <v>1957.3451789999999</v>
      </c>
      <c r="L32" s="22">
        <v>15035.92</v>
      </c>
      <c r="M32" s="22">
        <v>148.11133943384201</v>
      </c>
      <c r="N32" s="25">
        <v>103.67966245881009</v>
      </c>
      <c r="O32" s="21"/>
      <c r="P32" s="22"/>
      <c r="Q32" s="22"/>
      <c r="R32" s="25"/>
      <c r="S32" s="21"/>
      <c r="T32" s="22"/>
      <c r="U32" s="22"/>
      <c r="V32" s="25"/>
      <c r="W32" s="21"/>
      <c r="X32" s="22"/>
      <c r="Y32" s="22"/>
      <c r="Z32" s="25"/>
      <c r="AA32" s="21"/>
      <c r="AB32" s="22"/>
      <c r="AC32" s="22"/>
      <c r="AD32" s="25"/>
      <c r="AE32" s="21"/>
      <c r="AF32" s="22"/>
      <c r="AG32" s="22"/>
      <c r="AH32" s="25"/>
      <c r="AI32" s="21"/>
      <c r="AJ32" s="22"/>
      <c r="AK32" s="22"/>
      <c r="AL32" s="25"/>
      <c r="AM32" s="21"/>
      <c r="AN32" s="22"/>
      <c r="AO32" s="22"/>
      <c r="AP32" s="25"/>
      <c r="AQ32" s="21"/>
      <c r="AR32" s="22"/>
      <c r="AS32" s="22"/>
      <c r="AT32" s="25"/>
      <c r="AU32" s="21"/>
      <c r="AV32" s="22"/>
      <c r="AW32" s="22"/>
      <c r="AX32" s="25"/>
    </row>
    <row r="33" spans="1:50" ht="35.1" customHeight="1" x14ac:dyDescent="0.2">
      <c r="A33" s="32"/>
      <c r="B33" s="32"/>
      <c r="C33" s="34" t="s">
        <v>33</v>
      </c>
      <c r="D33" s="34"/>
      <c r="E33" s="34"/>
      <c r="F33" s="34"/>
      <c r="G33" s="34"/>
      <c r="H33" s="34"/>
      <c r="I33" s="6"/>
      <c r="J33" s="6"/>
      <c r="K33" s="35"/>
      <c r="L33" s="35"/>
      <c r="M33" s="35"/>
      <c r="N33" s="35"/>
      <c r="O33" s="35"/>
      <c r="P33" s="35"/>
      <c r="Q33" s="6"/>
      <c r="R33" s="6"/>
      <c r="S33" s="35" t="s">
        <v>33</v>
      </c>
      <c r="T33" s="35"/>
      <c r="U33" s="35"/>
      <c r="V33" s="35"/>
      <c r="W33" s="35"/>
      <c r="X33" s="35"/>
      <c r="Y33" s="6"/>
      <c r="Z33" s="6"/>
      <c r="AA33" s="35" t="s">
        <v>33</v>
      </c>
      <c r="AB33" s="35"/>
      <c r="AC33" s="35"/>
      <c r="AD33" s="35"/>
      <c r="AE33" s="35"/>
      <c r="AF33" s="35"/>
      <c r="AG33" s="6"/>
      <c r="AH33" s="6"/>
      <c r="AI33" s="35" t="s">
        <v>33</v>
      </c>
      <c r="AJ33" s="35"/>
      <c r="AK33" s="35"/>
      <c r="AL33" s="35"/>
      <c r="AM33" s="35"/>
      <c r="AN33" s="35"/>
      <c r="AO33" s="6"/>
      <c r="AP33" s="6"/>
      <c r="AQ33" s="35" t="s">
        <v>33</v>
      </c>
      <c r="AR33" s="35"/>
      <c r="AS33" s="35"/>
      <c r="AT33" s="35"/>
      <c r="AU33" s="35"/>
      <c r="AV33" s="35"/>
      <c r="AW33" s="6"/>
      <c r="AX33" s="6"/>
    </row>
    <row r="34" spans="1:50" ht="35.1" customHeight="1" x14ac:dyDescent="0.2">
      <c r="A34" s="18"/>
      <c r="B34" s="18"/>
      <c r="C34" s="35" t="s">
        <v>34</v>
      </c>
      <c r="D34" s="35"/>
      <c r="E34" s="35"/>
      <c r="F34" s="35"/>
      <c r="G34" s="35"/>
      <c r="H34" s="35"/>
      <c r="I34" s="6"/>
      <c r="J34" s="6"/>
      <c r="K34" s="35"/>
      <c r="L34" s="35"/>
      <c r="M34" s="35"/>
      <c r="N34" s="35"/>
      <c r="O34" s="35"/>
      <c r="P34" s="35"/>
      <c r="Q34" s="6"/>
      <c r="R34" s="6"/>
      <c r="S34" s="35" t="s">
        <v>34</v>
      </c>
      <c r="T34" s="35"/>
      <c r="U34" s="35"/>
      <c r="V34" s="35"/>
      <c r="W34" s="35"/>
      <c r="X34" s="35"/>
      <c r="Y34" s="6"/>
      <c r="Z34" s="6"/>
      <c r="AA34" s="35" t="s">
        <v>34</v>
      </c>
      <c r="AB34" s="35"/>
      <c r="AC34" s="35"/>
      <c r="AD34" s="35"/>
      <c r="AE34" s="35"/>
      <c r="AF34" s="35"/>
      <c r="AG34" s="6"/>
      <c r="AH34" s="6"/>
      <c r="AI34" s="35" t="s">
        <v>39</v>
      </c>
      <c r="AJ34" s="35"/>
      <c r="AK34" s="35"/>
      <c r="AL34" s="35"/>
      <c r="AM34" s="35"/>
      <c r="AN34" s="35"/>
      <c r="AO34" s="6"/>
      <c r="AP34" s="6"/>
      <c r="AQ34" s="35" t="s">
        <v>39</v>
      </c>
      <c r="AR34" s="35"/>
      <c r="AS34" s="35"/>
      <c r="AT34" s="35"/>
      <c r="AU34" s="35"/>
      <c r="AV34" s="35"/>
      <c r="AW34" s="6"/>
      <c r="AX34" s="6"/>
    </row>
    <row r="35" spans="1:50" ht="35.1" hidden="1" customHeight="1" x14ac:dyDescent="0.2">
      <c r="A35" s="31"/>
      <c r="B35" s="18"/>
      <c r="C35" s="31"/>
      <c r="D35" s="31"/>
      <c r="E35" s="31"/>
      <c r="F35" s="31"/>
      <c r="G35" s="27"/>
      <c r="H35" s="27"/>
      <c r="I35" s="6"/>
      <c r="J35" s="6"/>
      <c r="K35" s="24"/>
      <c r="L35" s="24"/>
      <c r="M35" s="24"/>
      <c r="N35" s="24"/>
      <c r="O35" s="24"/>
      <c r="P35" s="24"/>
      <c r="Q35" s="6"/>
      <c r="R35" s="6"/>
      <c r="S35" s="24"/>
      <c r="T35" s="24"/>
      <c r="U35" s="24"/>
      <c r="V35" s="24"/>
      <c r="W35" s="24"/>
      <c r="X35" s="24"/>
      <c r="Y35" s="6"/>
      <c r="Z35" s="6"/>
      <c r="AA35" s="24"/>
      <c r="AB35" s="24"/>
      <c r="AC35" s="24"/>
      <c r="AD35" s="24"/>
      <c r="AE35" s="24"/>
      <c r="AF35" s="24"/>
      <c r="AG35" s="6"/>
      <c r="AH35" s="6"/>
      <c r="AI35" s="35"/>
      <c r="AJ35" s="35"/>
      <c r="AK35" s="35"/>
      <c r="AL35" s="35"/>
      <c r="AM35" s="35"/>
      <c r="AN35" s="35"/>
      <c r="AO35" s="6"/>
      <c r="AP35" s="6"/>
      <c r="AQ35" s="35"/>
      <c r="AR35" s="35"/>
      <c r="AS35" s="35"/>
      <c r="AT35" s="35"/>
      <c r="AU35" s="35"/>
      <c r="AV35" s="35"/>
      <c r="AW35" s="6"/>
      <c r="AX35" s="6"/>
    </row>
    <row r="36" spans="1:50" s="8" customFormat="1" ht="25.5" customHeight="1" x14ac:dyDescent="0.25">
      <c r="A36" s="19"/>
      <c r="B36" s="19"/>
      <c r="C36" s="19" t="s">
        <v>35</v>
      </c>
      <c r="D36" s="19"/>
      <c r="E36" s="19"/>
      <c r="F36" s="19"/>
      <c r="G36" s="19"/>
      <c r="H36" s="19"/>
      <c r="K36" s="36"/>
      <c r="L36" s="36"/>
      <c r="M36" s="36"/>
      <c r="N36" s="36"/>
      <c r="O36" s="36"/>
      <c r="P36" s="36"/>
      <c r="S36" s="36" t="s">
        <v>35</v>
      </c>
      <c r="T36" s="36"/>
      <c r="U36" s="36"/>
      <c r="V36" s="36"/>
      <c r="W36" s="36"/>
      <c r="X36" s="36"/>
      <c r="AA36" s="36" t="s">
        <v>35</v>
      </c>
      <c r="AB36" s="36"/>
      <c r="AC36" s="36"/>
      <c r="AD36" s="36"/>
      <c r="AE36" s="36"/>
      <c r="AF36" s="36"/>
      <c r="AI36" s="36" t="s">
        <v>35</v>
      </c>
      <c r="AJ36" s="36"/>
      <c r="AK36" s="36"/>
      <c r="AL36" s="36"/>
      <c r="AM36" s="36"/>
      <c r="AN36" s="36"/>
      <c r="AQ36" s="36" t="s">
        <v>35</v>
      </c>
      <c r="AR36" s="36"/>
      <c r="AS36" s="36"/>
      <c r="AT36" s="36"/>
      <c r="AU36" s="36"/>
      <c r="AV36" s="36"/>
    </row>
    <row r="37" spans="1:50" s="8" customFormat="1" ht="33" customHeight="1" x14ac:dyDescent="0.25">
      <c r="A37" s="19"/>
      <c r="B37" s="19"/>
      <c r="C37" s="19" t="s">
        <v>36</v>
      </c>
      <c r="D37" s="19"/>
      <c r="E37" s="19"/>
      <c r="F37" s="19"/>
      <c r="G37" s="19"/>
      <c r="H37" s="19"/>
      <c r="K37" s="36"/>
      <c r="L37" s="36"/>
      <c r="M37" s="36"/>
      <c r="N37" s="36"/>
      <c r="O37" s="36"/>
      <c r="P37" s="36"/>
      <c r="S37" s="36" t="s">
        <v>36</v>
      </c>
      <c r="T37" s="36"/>
      <c r="U37" s="36"/>
      <c r="V37" s="36"/>
      <c r="W37" s="36"/>
      <c r="X37" s="36"/>
      <c r="AA37" s="36" t="s">
        <v>36</v>
      </c>
      <c r="AB37" s="36"/>
      <c r="AC37" s="36"/>
      <c r="AD37" s="36"/>
      <c r="AE37" s="36"/>
      <c r="AF37" s="36"/>
      <c r="AI37" s="36" t="s">
        <v>36</v>
      </c>
      <c r="AJ37" s="36"/>
      <c r="AK37" s="36"/>
      <c r="AL37" s="36"/>
      <c r="AM37" s="36"/>
      <c r="AN37" s="36"/>
      <c r="AQ37" s="36" t="s">
        <v>36</v>
      </c>
      <c r="AR37" s="36"/>
      <c r="AS37" s="36"/>
      <c r="AT37" s="36"/>
      <c r="AU37" s="36"/>
      <c r="AV37" s="36"/>
    </row>
    <row r="42" spans="1:50" s="8" customFormat="1" ht="42" customHeight="1" x14ac:dyDescent="0.2">
      <c r="A42" s="26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  <c r="M42" s="7"/>
      <c r="N42" s="7"/>
      <c r="O42" s="7"/>
      <c r="P42" s="7"/>
      <c r="Q42" s="7"/>
      <c r="R42" s="7"/>
      <c r="S42" s="7">
        <v>76331.213262197387</v>
      </c>
      <c r="T42" s="7"/>
      <c r="U42" s="7"/>
      <c r="V42" s="7"/>
      <c r="W42" s="7">
        <v>70721.596894000002</v>
      </c>
      <c r="X42" s="7"/>
      <c r="Y42" s="7"/>
      <c r="Z42" s="7"/>
      <c r="AA42" s="7">
        <v>102945.25218400001</v>
      </c>
      <c r="AB42" s="7"/>
      <c r="AC42" s="7"/>
      <c r="AD42" s="7"/>
      <c r="AE42" s="7">
        <v>122247.86696400003</v>
      </c>
      <c r="AF42" s="7"/>
      <c r="AG42" s="7"/>
      <c r="AH42" s="7"/>
      <c r="AI42" s="7">
        <f>SUM(AI4:AI32)</f>
        <v>0</v>
      </c>
      <c r="AJ42" s="7"/>
      <c r="AK42" s="7"/>
      <c r="AL42" s="7"/>
      <c r="AM42" s="7">
        <f>SUM(AM4:AM32)</f>
        <v>0</v>
      </c>
      <c r="AN42" s="7"/>
      <c r="AO42" s="7"/>
      <c r="AP42" s="7"/>
      <c r="AQ42" s="7">
        <f>SUM(AQ4:AQ32)</f>
        <v>0</v>
      </c>
      <c r="AR42" s="7"/>
      <c r="AS42" s="7"/>
      <c r="AT42" s="7"/>
      <c r="AU42" s="7">
        <f>SUM(AU4:AU32)</f>
        <v>0</v>
      </c>
      <c r="AV42" s="7"/>
      <c r="AW42" s="7"/>
      <c r="AX42" s="7"/>
    </row>
    <row r="44" spans="1:50" ht="49.5" customHeight="1" x14ac:dyDescent="0.2">
      <c r="C44" s="20"/>
      <c r="D44" s="20"/>
      <c r="E44" s="7"/>
      <c r="F44" s="7"/>
      <c r="G44" s="20"/>
      <c r="H44" s="20"/>
      <c r="I44" s="7"/>
      <c r="J44" s="7"/>
      <c r="K44" s="20"/>
      <c r="L44" s="20"/>
      <c r="M44" s="7"/>
      <c r="N44" s="7"/>
      <c r="O44" s="20"/>
      <c r="P44" s="20"/>
      <c r="Q44" s="7"/>
      <c r="R44" s="7"/>
      <c r="S44" s="20"/>
      <c r="T44" s="20"/>
      <c r="U44" s="7"/>
      <c r="V44" s="7"/>
      <c r="W44" s="20"/>
      <c r="X44" s="20"/>
      <c r="Y44" s="7"/>
      <c r="Z44" s="7"/>
      <c r="AA44" s="20"/>
      <c r="AB44" s="20"/>
      <c r="AC44" s="7"/>
      <c r="AD44" s="7"/>
      <c r="AE44" s="20"/>
      <c r="AF44" s="20"/>
      <c r="AG44" s="7"/>
      <c r="AH44" s="7"/>
      <c r="AI44" s="20"/>
      <c r="AJ44" s="20"/>
      <c r="AK44" s="7"/>
      <c r="AL44" s="7"/>
      <c r="AM44" s="20"/>
      <c r="AN44" s="20"/>
      <c r="AO44" s="7"/>
      <c r="AP44" s="7"/>
      <c r="AQ44" s="20"/>
      <c r="AR44" s="20"/>
      <c r="AS44" s="7"/>
      <c r="AT44" s="7"/>
      <c r="AU44" s="20"/>
      <c r="AV44" s="20"/>
      <c r="AW44" s="7"/>
      <c r="AX44" s="7"/>
    </row>
    <row r="45" spans="1:50" x14ac:dyDescent="0.2">
      <c r="C45" s="7"/>
      <c r="D45" s="7"/>
      <c r="E45" s="7"/>
      <c r="F45" s="7"/>
      <c r="G45" s="7"/>
      <c r="H45" s="7"/>
      <c r="I45" s="7"/>
      <c r="J45" s="7"/>
      <c r="K45" s="7"/>
      <c r="L45" s="7"/>
      <c r="M45" s="7"/>
      <c r="N45" s="7"/>
      <c r="O45" s="7"/>
      <c r="P45" s="7"/>
      <c r="Q45" s="7"/>
      <c r="R45" s="7"/>
      <c r="S45" s="7"/>
      <c r="T45" s="7"/>
      <c r="U45" s="7"/>
      <c r="V45" s="7"/>
      <c r="W45" s="7"/>
      <c r="X45" s="7"/>
      <c r="Y45" s="7"/>
      <c r="Z45" s="7"/>
      <c r="AA45" s="7"/>
      <c r="AB45" s="7"/>
      <c r="AC45" s="7"/>
      <c r="AD45" s="7"/>
      <c r="AE45" s="7"/>
      <c r="AF45" s="7"/>
      <c r="AG45" s="7"/>
      <c r="AH45" s="7"/>
      <c r="AI45" s="7"/>
      <c r="AJ45" s="7"/>
      <c r="AK45" s="7"/>
      <c r="AL45" s="7"/>
      <c r="AM45" s="7"/>
      <c r="AN45" s="7"/>
      <c r="AO45" s="7"/>
      <c r="AP45" s="7"/>
      <c r="AQ45" s="7"/>
      <c r="AR45" s="7"/>
      <c r="AS45" s="7"/>
      <c r="AT45" s="7"/>
      <c r="AU45" s="7"/>
      <c r="AV45" s="7"/>
      <c r="AW45" s="7"/>
      <c r="AX45" s="7"/>
    </row>
    <row r="46" spans="1:50" x14ac:dyDescent="0.2">
      <c r="C46" s="7"/>
      <c r="D46" s="7"/>
      <c r="E46" s="7"/>
      <c r="F46" s="7"/>
      <c r="G46" s="7"/>
      <c r="H46" s="7"/>
      <c r="I46" s="7"/>
      <c r="J46" s="7"/>
      <c r="K46" s="7"/>
      <c r="L46" s="7"/>
      <c r="M46" s="7"/>
      <c r="N46" s="7"/>
      <c r="O46" s="7"/>
      <c r="P46" s="7"/>
      <c r="Q46" s="7"/>
      <c r="R46" s="7"/>
      <c r="S46" s="7"/>
      <c r="T46" s="7"/>
      <c r="U46" s="7"/>
      <c r="V46" s="7"/>
      <c r="W46" s="7"/>
      <c r="X46" s="7"/>
      <c r="Y46" s="7"/>
      <c r="Z46" s="7"/>
      <c r="AA46" s="7"/>
      <c r="AB46" s="7"/>
      <c r="AC46" s="7"/>
      <c r="AD46" s="7"/>
      <c r="AE46" s="7"/>
      <c r="AF46" s="7"/>
      <c r="AG46" s="7"/>
      <c r="AH46" s="7"/>
      <c r="AI46" s="7"/>
      <c r="AJ46" s="7"/>
      <c r="AK46" s="7"/>
      <c r="AL46" s="7"/>
      <c r="AM46" s="7"/>
      <c r="AN46" s="7"/>
      <c r="AO46" s="7"/>
      <c r="AP46" s="7"/>
      <c r="AQ46" s="7"/>
      <c r="AR46" s="7"/>
      <c r="AS46" s="7"/>
      <c r="AT46" s="7"/>
      <c r="AU46" s="7"/>
      <c r="AV46" s="7"/>
      <c r="AW46" s="7"/>
      <c r="AX46" s="7"/>
    </row>
    <row r="47" spans="1:50" x14ac:dyDescent="0.2">
      <c r="C47" s="7"/>
      <c r="D47" s="7"/>
      <c r="E47" s="7"/>
      <c r="F47" s="7"/>
      <c r="G47" s="7"/>
      <c r="H47" s="7"/>
      <c r="I47" s="7"/>
      <c r="J47" s="7"/>
      <c r="K47" s="7"/>
      <c r="L47" s="7"/>
      <c r="M47" s="7"/>
      <c r="N47" s="7"/>
      <c r="O47" s="7"/>
      <c r="P47" s="7"/>
      <c r="Q47" s="7"/>
      <c r="R47" s="7"/>
      <c r="S47" s="7"/>
      <c r="T47" s="7"/>
      <c r="U47" s="7"/>
      <c r="V47" s="7"/>
      <c r="W47" s="7"/>
      <c r="X47" s="7"/>
      <c r="Y47" s="7"/>
      <c r="Z47" s="7"/>
      <c r="AA47" s="7"/>
      <c r="AB47" s="7"/>
      <c r="AC47" s="7"/>
      <c r="AD47" s="7"/>
      <c r="AE47" s="7"/>
      <c r="AF47" s="7"/>
      <c r="AG47" s="7"/>
      <c r="AH47" s="7"/>
      <c r="AI47" s="7"/>
      <c r="AJ47" s="7"/>
      <c r="AK47" s="7"/>
      <c r="AL47" s="7"/>
      <c r="AM47" s="7"/>
      <c r="AN47" s="7"/>
      <c r="AO47" s="7"/>
      <c r="AP47" s="7"/>
      <c r="AQ47" s="7"/>
      <c r="AR47" s="7"/>
      <c r="AS47" s="7"/>
      <c r="AT47" s="7"/>
      <c r="AU47" s="7"/>
      <c r="AV47" s="7"/>
      <c r="AW47" s="7"/>
      <c r="AX47" s="7"/>
    </row>
    <row r="48" spans="1:50" x14ac:dyDescent="0.2">
      <c r="C48" s="7"/>
      <c r="D48" s="7"/>
      <c r="E48" s="7"/>
      <c r="F48" s="7"/>
      <c r="G48" s="7"/>
      <c r="H48" s="7"/>
      <c r="I48" s="7"/>
      <c r="J48" s="7"/>
      <c r="K48" s="7"/>
      <c r="L48" s="7"/>
      <c r="M48" s="7"/>
      <c r="N48" s="7"/>
      <c r="O48" s="7"/>
      <c r="P48" s="7"/>
      <c r="Q48" s="7"/>
      <c r="R48" s="7"/>
      <c r="S48" s="7"/>
      <c r="T48" s="7"/>
      <c r="U48" s="7"/>
      <c r="V48" s="7"/>
      <c r="W48" s="7"/>
      <c r="X48" s="7"/>
      <c r="Y48" s="7"/>
      <c r="Z48" s="7"/>
      <c r="AA48" s="7"/>
      <c r="AB48" s="7"/>
      <c r="AC48" s="7"/>
      <c r="AD48" s="7"/>
      <c r="AE48" s="7"/>
      <c r="AF48" s="7"/>
      <c r="AG48" s="7"/>
      <c r="AH48" s="7"/>
      <c r="AI48" s="7"/>
      <c r="AJ48" s="7"/>
      <c r="AK48" s="7"/>
      <c r="AL48" s="7"/>
      <c r="AM48" s="7"/>
      <c r="AN48" s="7"/>
      <c r="AO48" s="7"/>
      <c r="AP48" s="7"/>
      <c r="AQ48" s="7"/>
      <c r="AR48" s="7"/>
      <c r="AS48" s="7"/>
      <c r="AT48" s="7"/>
      <c r="AU48" s="7"/>
      <c r="AV48" s="7"/>
      <c r="AW48" s="7"/>
      <c r="AX48" s="7"/>
    </row>
    <row r="49" spans="3:50" x14ac:dyDescent="0.2"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  <c r="Q49" s="7"/>
      <c r="R49" s="7"/>
      <c r="S49" s="7"/>
      <c r="T49" s="7"/>
      <c r="U49" s="7"/>
      <c r="V49" s="7"/>
      <c r="W49" s="7"/>
      <c r="X49" s="7"/>
      <c r="Y49" s="7"/>
      <c r="Z49" s="7"/>
      <c r="AA49" s="7"/>
      <c r="AB49" s="7"/>
      <c r="AC49" s="7"/>
      <c r="AD49" s="7"/>
      <c r="AE49" s="7"/>
      <c r="AF49" s="7"/>
      <c r="AG49" s="7"/>
      <c r="AH49" s="7"/>
      <c r="AI49" s="7"/>
      <c r="AJ49" s="7"/>
      <c r="AK49" s="7"/>
      <c r="AL49" s="7"/>
      <c r="AM49" s="7"/>
      <c r="AN49" s="7"/>
      <c r="AO49" s="7"/>
      <c r="AP49" s="7"/>
      <c r="AQ49" s="7"/>
      <c r="AR49" s="7"/>
      <c r="AS49" s="7"/>
      <c r="AT49" s="7"/>
      <c r="AU49" s="7"/>
      <c r="AV49" s="7"/>
      <c r="AW49" s="7"/>
      <c r="AX49" s="7"/>
    </row>
    <row r="50" spans="3:50" x14ac:dyDescent="0.2">
      <c r="C50" s="7"/>
      <c r="D50" s="7"/>
      <c r="E50" s="7"/>
      <c r="F50" s="7"/>
      <c r="G50" s="7"/>
      <c r="H50" s="7"/>
      <c r="I50" s="7"/>
      <c r="J50" s="7"/>
      <c r="K50" s="7"/>
      <c r="L50" s="7"/>
      <c r="M50" s="7"/>
      <c r="N50" s="7"/>
      <c r="O50" s="7"/>
      <c r="P50" s="7"/>
      <c r="Q50" s="7"/>
      <c r="R50" s="7"/>
      <c r="S50" s="7"/>
      <c r="T50" s="7"/>
      <c r="U50" s="7"/>
      <c r="V50" s="7"/>
      <c r="W50" s="7"/>
      <c r="X50" s="7"/>
      <c r="Y50" s="7"/>
      <c r="Z50" s="7"/>
      <c r="AA50" s="7"/>
      <c r="AB50" s="7"/>
      <c r="AC50" s="7"/>
      <c r="AD50" s="7"/>
      <c r="AE50" s="7"/>
      <c r="AF50" s="7"/>
      <c r="AG50" s="7"/>
      <c r="AH50" s="7"/>
      <c r="AI50" s="7"/>
      <c r="AJ50" s="7"/>
      <c r="AK50" s="7"/>
      <c r="AL50" s="7"/>
      <c r="AM50" s="7"/>
      <c r="AN50" s="7"/>
      <c r="AO50" s="7"/>
      <c r="AP50" s="7"/>
      <c r="AQ50" s="7"/>
      <c r="AR50" s="7"/>
      <c r="AS50" s="7"/>
      <c r="AT50" s="7"/>
      <c r="AU50" s="7"/>
      <c r="AV50" s="7"/>
      <c r="AW50" s="7"/>
      <c r="AX50" s="7"/>
    </row>
    <row r="51" spans="3:50" x14ac:dyDescent="0.2">
      <c r="C51" s="7"/>
      <c r="D51" s="7"/>
      <c r="E51" s="7"/>
      <c r="F51" s="7"/>
      <c r="G51" s="7"/>
      <c r="H51" s="7"/>
      <c r="I51" s="7"/>
      <c r="J51" s="7"/>
      <c r="K51" s="7"/>
      <c r="L51" s="7"/>
      <c r="M51" s="7"/>
      <c r="N51" s="7"/>
      <c r="O51" s="7"/>
      <c r="P51" s="7"/>
      <c r="Q51" s="7"/>
      <c r="R51" s="7"/>
      <c r="S51" s="7"/>
      <c r="T51" s="7"/>
      <c r="U51" s="7"/>
      <c r="V51" s="7"/>
      <c r="W51" s="7"/>
      <c r="X51" s="7"/>
      <c r="Y51" s="7"/>
      <c r="Z51" s="7"/>
      <c r="AA51" s="7"/>
      <c r="AB51" s="7"/>
      <c r="AC51" s="7"/>
      <c r="AD51" s="7"/>
      <c r="AE51" s="7"/>
      <c r="AF51" s="7"/>
      <c r="AG51" s="7"/>
      <c r="AH51" s="7"/>
      <c r="AI51" s="7"/>
      <c r="AJ51" s="7"/>
      <c r="AK51" s="7"/>
      <c r="AL51" s="7"/>
      <c r="AM51" s="7"/>
      <c r="AN51" s="7"/>
      <c r="AO51" s="7"/>
      <c r="AP51" s="7"/>
      <c r="AQ51" s="7"/>
      <c r="AR51" s="7"/>
      <c r="AS51" s="7"/>
      <c r="AT51" s="7"/>
      <c r="AU51" s="7"/>
      <c r="AV51" s="7"/>
      <c r="AW51" s="7"/>
      <c r="AX51" s="7"/>
    </row>
    <row r="52" spans="3:50" x14ac:dyDescent="0.2">
      <c r="C52" s="7"/>
      <c r="D52" s="7"/>
      <c r="E52" s="7"/>
      <c r="F52" s="7"/>
      <c r="G52" s="7"/>
      <c r="H52" s="7"/>
      <c r="I52" s="7"/>
      <c r="J52" s="7"/>
      <c r="K52" s="7"/>
      <c r="L52" s="7"/>
      <c r="M52" s="7"/>
      <c r="N52" s="7"/>
      <c r="O52" s="7"/>
      <c r="P52" s="7"/>
      <c r="Q52" s="7"/>
      <c r="R52" s="7"/>
      <c r="S52" s="7"/>
      <c r="T52" s="7"/>
      <c r="U52" s="7"/>
      <c r="V52" s="7"/>
      <c r="W52" s="7"/>
      <c r="X52" s="7"/>
      <c r="Y52" s="7"/>
      <c r="Z52" s="7"/>
      <c r="AA52" s="7"/>
      <c r="AB52" s="7"/>
      <c r="AC52" s="7"/>
      <c r="AD52" s="7"/>
      <c r="AE52" s="7"/>
      <c r="AF52" s="7"/>
      <c r="AG52" s="7"/>
      <c r="AH52" s="7"/>
      <c r="AI52" s="7"/>
      <c r="AJ52" s="7"/>
      <c r="AK52" s="7"/>
      <c r="AL52" s="7"/>
      <c r="AM52" s="7"/>
      <c r="AN52" s="7"/>
      <c r="AO52" s="7"/>
      <c r="AP52" s="7"/>
      <c r="AQ52" s="7"/>
      <c r="AR52" s="7"/>
      <c r="AS52" s="7"/>
      <c r="AT52" s="7"/>
      <c r="AU52" s="7"/>
      <c r="AV52" s="7"/>
      <c r="AW52" s="7"/>
      <c r="AX52" s="7"/>
    </row>
    <row r="53" spans="3:50" x14ac:dyDescent="0.2">
      <c r="C53" s="7"/>
      <c r="D53" s="7"/>
      <c r="E53" s="7"/>
      <c r="F53" s="7"/>
      <c r="G53" s="7"/>
      <c r="H53" s="7"/>
      <c r="I53" s="7"/>
      <c r="J53" s="7"/>
      <c r="K53" s="7"/>
      <c r="L53" s="7"/>
      <c r="M53" s="7"/>
      <c r="N53" s="7"/>
      <c r="O53" s="7"/>
      <c r="P53" s="7"/>
      <c r="Q53" s="7"/>
      <c r="R53" s="7"/>
      <c r="S53" s="7"/>
      <c r="T53" s="7"/>
      <c r="U53" s="7"/>
      <c r="V53" s="7"/>
      <c r="W53" s="7"/>
      <c r="X53" s="7"/>
      <c r="Y53" s="7"/>
      <c r="Z53" s="7"/>
      <c r="AA53" s="7"/>
      <c r="AB53" s="7"/>
      <c r="AC53" s="7"/>
      <c r="AD53" s="7"/>
      <c r="AE53" s="7"/>
      <c r="AF53" s="7"/>
      <c r="AG53" s="7"/>
      <c r="AH53" s="7"/>
      <c r="AI53" s="7"/>
      <c r="AJ53" s="7"/>
      <c r="AK53" s="7"/>
      <c r="AL53" s="7"/>
      <c r="AM53" s="7"/>
      <c r="AN53" s="7"/>
      <c r="AO53" s="7"/>
      <c r="AP53" s="7"/>
      <c r="AQ53" s="7"/>
      <c r="AR53" s="7"/>
      <c r="AS53" s="7"/>
      <c r="AT53" s="7"/>
      <c r="AU53" s="7"/>
      <c r="AV53" s="7"/>
      <c r="AW53" s="7"/>
      <c r="AX53" s="7"/>
    </row>
    <row r="54" spans="3:50" x14ac:dyDescent="0.2">
      <c r="C54" s="7"/>
      <c r="D54" s="7"/>
      <c r="E54" s="7"/>
      <c r="F54" s="7"/>
      <c r="G54" s="7"/>
      <c r="H54" s="7"/>
      <c r="I54" s="7"/>
      <c r="J54" s="7"/>
      <c r="K54" s="7"/>
      <c r="L54" s="7"/>
      <c r="M54" s="7"/>
      <c r="N54" s="7"/>
      <c r="O54" s="7"/>
      <c r="P54" s="7"/>
      <c r="Q54" s="7"/>
      <c r="R54" s="7"/>
      <c r="S54" s="7"/>
      <c r="T54" s="7"/>
      <c r="U54" s="7"/>
      <c r="V54" s="7"/>
      <c r="W54" s="7"/>
      <c r="X54" s="7"/>
      <c r="Y54" s="7"/>
      <c r="Z54" s="7"/>
      <c r="AA54" s="7"/>
      <c r="AB54" s="7"/>
      <c r="AC54" s="7"/>
      <c r="AD54" s="7"/>
      <c r="AE54" s="7"/>
      <c r="AF54" s="7"/>
      <c r="AG54" s="7"/>
      <c r="AH54" s="7"/>
      <c r="AI54" s="7"/>
      <c r="AJ54" s="7"/>
      <c r="AK54" s="7"/>
      <c r="AL54" s="7"/>
      <c r="AM54" s="7"/>
      <c r="AN54" s="7"/>
      <c r="AO54" s="7"/>
      <c r="AP54" s="7"/>
      <c r="AQ54" s="7"/>
      <c r="AR54" s="7"/>
      <c r="AS54" s="7"/>
      <c r="AT54" s="7"/>
      <c r="AU54" s="7"/>
      <c r="AV54" s="7"/>
      <c r="AW54" s="7"/>
      <c r="AX54" s="7"/>
    </row>
    <row r="55" spans="3:50" x14ac:dyDescent="0.2"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  <c r="P55" s="7"/>
      <c r="Q55" s="7"/>
      <c r="R55" s="7"/>
      <c r="S55" s="7"/>
      <c r="T55" s="7"/>
      <c r="U55" s="7"/>
      <c r="V55" s="7"/>
      <c r="W55" s="7"/>
      <c r="X55" s="7"/>
      <c r="Y55" s="7"/>
      <c r="Z55" s="7"/>
      <c r="AA55" s="7"/>
      <c r="AB55" s="7"/>
      <c r="AC55" s="7"/>
      <c r="AD55" s="7"/>
      <c r="AE55" s="7"/>
      <c r="AF55" s="7"/>
      <c r="AG55" s="7"/>
      <c r="AH55" s="7"/>
      <c r="AI55" s="7"/>
      <c r="AJ55" s="7"/>
      <c r="AK55" s="7"/>
      <c r="AL55" s="7"/>
      <c r="AM55" s="7"/>
      <c r="AN55" s="7"/>
      <c r="AO55" s="7"/>
      <c r="AP55" s="7"/>
      <c r="AQ55" s="7"/>
      <c r="AR55" s="7"/>
      <c r="AS55" s="7"/>
      <c r="AT55" s="7"/>
      <c r="AU55" s="7"/>
      <c r="AV55" s="7"/>
      <c r="AW55" s="7"/>
      <c r="AX55" s="7"/>
    </row>
    <row r="56" spans="3:50" x14ac:dyDescent="0.2">
      <c r="C56" s="7"/>
      <c r="D56" s="7"/>
      <c r="E56" s="7"/>
      <c r="F56" s="7"/>
      <c r="G56" s="7"/>
      <c r="H56" s="7"/>
      <c r="I56" s="7"/>
      <c r="J56" s="7"/>
      <c r="K56" s="7"/>
      <c r="L56" s="7"/>
      <c r="M56" s="7"/>
      <c r="N56" s="7"/>
      <c r="O56" s="7"/>
      <c r="P56" s="7"/>
      <c r="Q56" s="7"/>
      <c r="R56" s="7"/>
      <c r="S56" s="7"/>
      <c r="T56" s="7"/>
      <c r="U56" s="7"/>
      <c r="V56" s="7"/>
      <c r="W56" s="7"/>
      <c r="X56" s="7"/>
      <c r="Y56" s="7"/>
      <c r="Z56" s="7"/>
      <c r="AA56" s="7"/>
      <c r="AB56" s="7"/>
      <c r="AC56" s="7"/>
      <c r="AD56" s="7"/>
      <c r="AE56" s="7"/>
      <c r="AF56" s="7"/>
      <c r="AG56" s="7"/>
      <c r="AH56" s="7"/>
      <c r="AI56" s="7"/>
      <c r="AJ56" s="7"/>
      <c r="AK56" s="7"/>
      <c r="AL56" s="7"/>
      <c r="AM56" s="7"/>
      <c r="AN56" s="7"/>
      <c r="AO56" s="7"/>
      <c r="AP56" s="7"/>
      <c r="AQ56" s="7"/>
      <c r="AR56" s="7"/>
      <c r="AS56" s="7"/>
      <c r="AT56" s="7"/>
      <c r="AU56" s="7"/>
      <c r="AV56" s="7"/>
      <c r="AW56" s="7"/>
      <c r="AX56" s="7"/>
    </row>
  </sheetData>
  <mergeCells count="43">
    <mergeCell ref="AU2:AX2"/>
    <mergeCell ref="AI1:AP1"/>
    <mergeCell ref="AQ1:AX1"/>
    <mergeCell ref="AQ33:AV33"/>
    <mergeCell ref="AQ34:AV34"/>
    <mergeCell ref="AQ2:AT2"/>
    <mergeCell ref="AA1:AH1"/>
    <mergeCell ref="AI35:AN35"/>
    <mergeCell ref="AA34:AF34"/>
    <mergeCell ref="A1:A3"/>
    <mergeCell ref="B1:B3"/>
    <mergeCell ref="S1:Z1"/>
    <mergeCell ref="C2:F2"/>
    <mergeCell ref="G2:J2"/>
    <mergeCell ref="K2:N2"/>
    <mergeCell ref="O2:R2"/>
    <mergeCell ref="S2:V2"/>
    <mergeCell ref="W2:Z2"/>
    <mergeCell ref="C1:N1"/>
    <mergeCell ref="AA2:AD2"/>
    <mergeCell ref="AE2:AH2"/>
    <mergeCell ref="K37:P37"/>
    <mergeCell ref="S37:X37"/>
    <mergeCell ref="AA37:AF37"/>
    <mergeCell ref="K34:P34"/>
    <mergeCell ref="S34:X34"/>
    <mergeCell ref="K36:P36"/>
    <mergeCell ref="S36:X36"/>
    <mergeCell ref="K33:P33"/>
    <mergeCell ref="S33:X33"/>
    <mergeCell ref="AA33:AF33"/>
    <mergeCell ref="AM2:AP2"/>
    <mergeCell ref="AI33:AN33"/>
    <mergeCell ref="AI34:AN34"/>
    <mergeCell ref="AI36:AN36"/>
    <mergeCell ref="AI2:AL2"/>
    <mergeCell ref="C33:H33"/>
    <mergeCell ref="C34:H34"/>
    <mergeCell ref="AQ35:AV35"/>
    <mergeCell ref="AQ36:AV36"/>
    <mergeCell ref="AQ37:AV37"/>
    <mergeCell ref="AI37:AN37"/>
    <mergeCell ref="AA36:AF36"/>
  </mergeCells>
  <printOptions horizontalCentered="1"/>
  <pageMargins left="0" right="0" top="0.39370078740157483" bottom="0" header="0.31496062992125984" footer="0.31496062992125984"/>
  <pageSetup paperSize="9" scale="40" orientation="landscape" horizontalDpi="4294967294" verticalDpi="4294967294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Περιοχές με ονόματα</vt:lpstr>
      </vt:variant>
      <vt:variant>
        <vt:i4>2</vt:i4>
      </vt:variant>
    </vt:vector>
  </HeadingPairs>
  <TitlesOfParts>
    <vt:vector size="3" baseType="lpstr">
      <vt:lpstr>ΑΝΑΡΤΗΣΗ</vt:lpstr>
      <vt:lpstr>ΑΝΑΡΤΗΣΗ!Print_Area</vt:lpstr>
      <vt:lpstr>ΑΝΑΡΤΗΣΗ!Print_Titles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L.DESYLLA</dc:creator>
  <cp:lastModifiedBy>Πιτσόλης Φώτης</cp:lastModifiedBy>
  <cp:lastPrinted>2019-05-07T13:18:20Z</cp:lastPrinted>
  <dcterms:created xsi:type="dcterms:W3CDTF">2014-01-20T12:19:27Z</dcterms:created>
  <dcterms:modified xsi:type="dcterms:W3CDTF">2019-05-07T13:18:29Z</dcterms:modified>
</cp:coreProperties>
</file>